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Marketing\Website\Product Updates\"/>
    </mc:Choice>
  </mc:AlternateContent>
  <xr:revisionPtr revIDLastSave="0" documentId="8_{6325C5F0-5A91-4A99-B2E4-4A57E1F72DB0}" xr6:coauthVersionLast="47" xr6:coauthVersionMax="47" xr10:uidLastSave="{00000000-0000-0000-0000-000000000000}"/>
  <bookViews>
    <workbookView xWindow="-28920" yWindow="-120" windowWidth="29040" windowHeight="15840" xr2:uid="{AE80EDE1-B5D7-45AC-93A0-5E300E6BC891}"/>
  </bookViews>
  <sheets>
    <sheet name="Classic and treats" sheetId="2" r:id="rId1"/>
    <sheet name="New Product" sheetId="1" r:id="rId2"/>
    <sheet name="Plush" sheetId="3" r:id="rId3"/>
    <sheet name="Signature" sheetId="4" r:id="rId4"/>
    <sheet name="Fetch &amp; Tug" sheetId="5" r:id="rId5"/>
    <sheet name="Knots" sheetId="6" r:id="rId6"/>
    <sheet name="Treat Dispensers" sheetId="7" r:id="rId7"/>
    <sheet name="Order Sheet 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8" l="1"/>
  <c r="G24" i="8"/>
  <c r="F24" i="8"/>
  <c r="D24" i="8"/>
  <c r="C24" i="8"/>
  <c r="H12" i="5" l="1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11" i="5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11" i="7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11" i="6"/>
  <c r="H3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11" i="4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11" i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7" i="2"/>
  <c r="H29" i="2"/>
  <c r="H30" i="2"/>
  <c r="H37" i="2"/>
  <c r="H33" i="2"/>
  <c r="H34" i="2"/>
  <c r="H31" i="2"/>
  <c r="H32" i="2"/>
  <c r="H35" i="2"/>
  <c r="H36" i="2"/>
  <c r="H11" i="2"/>
</calcChain>
</file>

<file path=xl/sharedStrings.xml><?xml version="1.0" encoding="utf-8"?>
<sst xmlns="http://schemas.openxmlformats.org/spreadsheetml/2006/main" count="585" uniqueCount="433">
  <si>
    <t>Item No.</t>
  </si>
  <si>
    <t>DESCRIPTION</t>
  </si>
  <si>
    <t>Carton Qty</t>
  </si>
  <si>
    <t>Barcode</t>
  </si>
  <si>
    <t>Unit List Price</t>
  </si>
  <si>
    <t>RRP Unit</t>
  </si>
  <si>
    <t>LMX12</t>
  </si>
  <si>
    <t>KONG Maxx Star Md/Lg</t>
  </si>
  <si>
    <t>0 35585 50928 0</t>
  </si>
  <si>
    <t>LMX14</t>
  </si>
  <si>
    <t>KONG Maxx Bone Md/Lg</t>
  </si>
  <si>
    <t>0 35585 50930 3</t>
  </si>
  <si>
    <t>LMX32</t>
  </si>
  <si>
    <t>KONG Maxx Star Sm/Md</t>
  </si>
  <si>
    <t>0 35585 50932 7</t>
  </si>
  <si>
    <t>LMX34</t>
  </si>
  <si>
    <t>KONG Maxx Bone Sm/Md</t>
  </si>
  <si>
    <t>0 35585 50934 1</t>
  </si>
  <si>
    <t>RFL11</t>
  </si>
  <si>
    <t>KONG Reflex Tug</t>
  </si>
  <si>
    <t>0 35585 49865 2</t>
  </si>
  <si>
    <t>RFL13</t>
  </si>
  <si>
    <t>KONG Reflex Flyer</t>
  </si>
  <si>
    <t>0 35585 49867 6</t>
  </si>
  <si>
    <t>RFL14</t>
  </si>
  <si>
    <t>KONG Reflex Ball Lg</t>
  </si>
  <si>
    <t>0 35585 49868 3</t>
  </si>
  <si>
    <t>RFL22</t>
  </si>
  <si>
    <t>KONG Reflex Stick Md</t>
  </si>
  <si>
    <t>0 35585 49866 9</t>
  </si>
  <si>
    <t>NKR15</t>
  </si>
  <si>
    <t>KONG Wild Knots Tiger Md/Lg</t>
  </si>
  <si>
    <t>0 35585 50936 5</t>
  </si>
  <si>
    <t>NKR16</t>
  </si>
  <si>
    <t>KONG Wild Knots Giraffe Md/Lg</t>
  </si>
  <si>
    <t>0 35585 50937 2</t>
  </si>
  <si>
    <t>NKR35</t>
  </si>
  <si>
    <t>KONG Wild Knots Giraffe Sm/Md</t>
  </si>
  <si>
    <t>0 35585 50939 6</t>
  </si>
  <si>
    <t>NKR36</t>
  </si>
  <si>
    <t>KONG Wild Knots Tiger Sm/Md</t>
  </si>
  <si>
    <t>0 35585 50940 2</t>
  </si>
  <si>
    <t>KP27</t>
  </si>
  <si>
    <t>KONG® Puppy Binkie™ Md</t>
  </si>
  <si>
    <t>0 35585 13119 1</t>
  </si>
  <si>
    <t>KP37</t>
  </si>
  <si>
    <t>KONG® Puppy Binkie™ Sm</t>
  </si>
  <si>
    <t>0 35585 13120 7</t>
  </si>
  <si>
    <t>Description</t>
  </si>
  <si>
    <t xml:space="preserve">Unit List Price </t>
  </si>
  <si>
    <t>RRB11</t>
  </si>
  <si>
    <t>KONG Rope Bunji Assorted Lg</t>
  </si>
  <si>
    <t>0 35585 50211 3</t>
  </si>
  <si>
    <t>RRB31</t>
  </si>
  <si>
    <t>KONG Rope Bunji Assorted Sm</t>
  </si>
  <si>
    <t>0 35585 50209 0</t>
  </si>
  <si>
    <t>ZYT11</t>
  </si>
  <si>
    <t>KONG Cozie™ Tuggz Cheetah Md/Lg</t>
  </si>
  <si>
    <t>0 35585 50906 8</t>
  </si>
  <si>
    <t>ZYT13</t>
  </si>
  <si>
    <t>KONG Cozie™ Tuggz Alligator Md/Lg</t>
  </si>
  <si>
    <t>0 35585 50908 2</t>
  </si>
  <si>
    <t>ZYT31</t>
  </si>
  <si>
    <t>KONG Cozie™ Tuggz Cheetah Sm/Md</t>
  </si>
  <si>
    <t>0 35585 50901 3</t>
  </si>
  <si>
    <t>ZYT33</t>
  </si>
  <si>
    <t>KONG Cozie™ Tuggz Alligator Sm/Md</t>
  </si>
  <si>
    <t>0 35585 50903 7</t>
  </si>
  <si>
    <t>PEPT11</t>
  </si>
  <si>
    <t>KONG Rewards Tinker Md/Lg</t>
  </si>
  <si>
    <t>0 35585 50900 6</t>
  </si>
  <si>
    <t>SKK11</t>
  </si>
  <si>
    <t>0 35585 50326 4</t>
  </si>
  <si>
    <t>SKK21</t>
  </si>
  <si>
    <t>0 35585 50325 7</t>
  </si>
  <si>
    <t>SKK22</t>
  </si>
  <si>
    <t>0 35585 50328 8</t>
  </si>
  <si>
    <t>SKK31</t>
  </si>
  <si>
    <t>0 35585 50324 0</t>
  </si>
  <si>
    <t>SKK32</t>
  </si>
  <si>
    <t>0 35585 50327 1</t>
  </si>
  <si>
    <t>SNZK34</t>
  </si>
  <si>
    <t>0 35585 49848 5</t>
  </si>
  <si>
    <t>SNZK32</t>
  </si>
  <si>
    <t>0 35585 49846 1</t>
  </si>
  <si>
    <t>NKW11</t>
  </si>
  <si>
    <t>KONG Knots Twists Assorted Md/Lg</t>
  </si>
  <si>
    <t>0 35585 50337 0</t>
  </si>
  <si>
    <t>NKW31</t>
  </si>
  <si>
    <t>KONG Knots Twists Assorted Sm/Md</t>
  </si>
  <si>
    <t>0 35585 50336 3</t>
  </si>
  <si>
    <t>T3</t>
  </si>
  <si>
    <t>KONG Classic Small</t>
  </si>
  <si>
    <t>0 35585 11131 5</t>
  </si>
  <si>
    <t>T2</t>
  </si>
  <si>
    <t>KONG Classic Medium</t>
  </si>
  <si>
    <t>0 35585 11121 6</t>
  </si>
  <si>
    <t>T1</t>
  </si>
  <si>
    <t>KONG Classic Large</t>
  </si>
  <si>
    <t>0 35585 11111 7</t>
  </si>
  <si>
    <t>KXL</t>
  </si>
  <si>
    <t>KONG Classic xLarge</t>
  </si>
  <si>
    <t>0 35585 11101 8</t>
  </si>
  <si>
    <t>KK</t>
  </si>
  <si>
    <t>KONG Classic King</t>
  </si>
  <si>
    <t>0 35585 11141 4</t>
  </si>
  <si>
    <t>K3</t>
  </si>
  <si>
    <t>KONG Extreme Small</t>
  </si>
  <si>
    <t>0 35585 11160 5</t>
  </si>
  <si>
    <t>K2</t>
  </si>
  <si>
    <t>KONG Extreme Medium</t>
  </si>
  <si>
    <t>0 35585 11114 8</t>
  </si>
  <si>
    <t>K1</t>
  </si>
  <si>
    <t>KONG Extreme Large</t>
  </si>
  <si>
    <t>0 35585 11112 4</t>
  </si>
  <si>
    <t>UXL</t>
  </si>
  <si>
    <t>KONG Extreme xLarge</t>
  </si>
  <si>
    <t>0 35585 11102 5</t>
  </si>
  <si>
    <t>UKK</t>
  </si>
  <si>
    <t>KONG Extreme King</t>
  </si>
  <si>
    <t>0 35585 11142 1</t>
  </si>
  <si>
    <t>KP3</t>
  </si>
  <si>
    <t>KONG Puppy Small</t>
  </si>
  <si>
    <t>0 35585 13131 3</t>
  </si>
  <si>
    <t>KP2</t>
  </si>
  <si>
    <t>KONG Puppy Medium</t>
  </si>
  <si>
    <t>0 35585 13121 4</t>
  </si>
  <si>
    <t>KP1</t>
  </si>
  <si>
    <t>KONG Puppy Large</t>
  </si>
  <si>
    <t>0 35585 13111 5</t>
  </si>
  <si>
    <t>KNGB2</t>
  </si>
  <si>
    <t>KONG Cleaning Brush</t>
  </si>
  <si>
    <t>0 35585 49582 8</t>
  </si>
  <si>
    <t>KB31</t>
  </si>
  <si>
    <t>KONG Goodie Bone Small</t>
  </si>
  <si>
    <t>0 35585 78010 8</t>
  </si>
  <si>
    <t>EK2</t>
  </si>
  <si>
    <t>KONG Extreme Dental w. Rope Med</t>
  </si>
  <si>
    <t>0 35585 35641 9</t>
  </si>
  <si>
    <t>KPT21</t>
  </si>
  <si>
    <t xml:space="preserve">KONG Puppy Tires Small </t>
  </si>
  <si>
    <t>0 35585 35605 1</t>
  </si>
  <si>
    <t>KPT11</t>
  </si>
  <si>
    <t xml:space="preserve">KONG Puppy Tires Med/Large </t>
  </si>
  <si>
    <t>0 35585 35604 4</t>
  </si>
  <si>
    <t>XNP1</t>
  </si>
  <si>
    <t>KONG Stuff'N All Natural Peanut Butter 170g</t>
  </si>
  <si>
    <t>0 35585 36155 0</t>
  </si>
  <si>
    <t>XY3</t>
  </si>
  <si>
    <t>KONG Snacks Puppy Small - 200g</t>
  </si>
  <si>
    <t>0 35585 00926 1</t>
  </si>
  <si>
    <t>XY1</t>
  </si>
  <si>
    <t>KONG Snacks Puppy Large - 300g</t>
  </si>
  <si>
    <t>0 35585 00925 4</t>
  </si>
  <si>
    <t>XR3</t>
  </si>
  <si>
    <t>KONG Snacks Peanut Butter Small - 200g</t>
  </si>
  <si>
    <t>0 35585 01011 3</t>
  </si>
  <si>
    <t>XR1</t>
  </si>
  <si>
    <t>KONG Snacks Peanut Butter Large - 300g</t>
  </si>
  <si>
    <t>0 35585 01010 6</t>
  </si>
  <si>
    <t>STAND QTY</t>
  </si>
  <si>
    <t>TOTAL COST</t>
  </si>
  <si>
    <t>ZY3</t>
  </si>
  <si>
    <t xml:space="preserve">KONG Cozie Ali Alligator Small </t>
  </si>
  <si>
    <t>0 35585 26520 9</t>
  </si>
  <si>
    <t>ZY2</t>
  </si>
  <si>
    <t xml:space="preserve">KONG Cozie Ali Alligator Medium </t>
  </si>
  <si>
    <t>0 35585 15909 6</t>
  </si>
  <si>
    <t>ZYX1</t>
  </si>
  <si>
    <t>KONG Cozie Ali Alligator X-Large</t>
  </si>
  <si>
    <t>0 35585 33808 8</t>
  </si>
  <si>
    <t>GL3</t>
  </si>
  <si>
    <t>KONG Genius Leo Small</t>
  </si>
  <si>
    <t>0 35585 11010 3</t>
  </si>
  <si>
    <t>GL1</t>
  </si>
  <si>
    <t>KONG Genius Leo Large</t>
  </si>
  <si>
    <t>0 35585 11011 0</t>
  </si>
  <si>
    <t>GM3</t>
  </si>
  <si>
    <t>KONG Genius Mike Small</t>
  </si>
  <si>
    <t>0 35585 11016 5</t>
  </si>
  <si>
    <t>GM1</t>
  </si>
  <si>
    <t>KONG Genius Mike Large</t>
  </si>
  <si>
    <t>0 35585 11017 2</t>
  </si>
  <si>
    <t>LBT2</t>
  </si>
  <si>
    <t>KONG Ballistic Hide 'N Treat Assorted Medium</t>
  </si>
  <si>
    <t>0 35585 42900 7</t>
  </si>
  <si>
    <t>PE34</t>
  </si>
  <si>
    <t xml:space="preserve">KONG Quest Wishbone Small </t>
  </si>
  <si>
    <t>0 35585 27708 0</t>
  </si>
  <si>
    <t>PE33</t>
  </si>
  <si>
    <t xml:space="preserve">KONG Quest Star Pods Small </t>
  </si>
  <si>
    <t>0 35585 27706 6</t>
  </si>
  <si>
    <t>PE13</t>
  </si>
  <si>
    <t xml:space="preserve">KONG Quest Star Pods Large </t>
  </si>
  <si>
    <t>0 35585 27705 9</t>
  </si>
  <si>
    <t>KONG Rewards Tinker - med/lge</t>
  </si>
  <si>
    <t>PEPW2</t>
  </si>
  <si>
    <t>KONG Rewards Wally</t>
  </si>
  <si>
    <t>0 35585 49827 0</t>
  </si>
  <si>
    <t>PLT21</t>
  </si>
  <si>
    <t>KONG Lock-It 3 Pack Medium</t>
  </si>
  <si>
    <t>0 35585 36309 7</t>
  </si>
  <si>
    <t>PGY3</t>
  </si>
  <si>
    <t xml:space="preserve">KONG Gyro Small </t>
  </si>
  <si>
    <t>0 35585 03418 8</t>
  </si>
  <si>
    <t>PGY1</t>
  </si>
  <si>
    <t>KONG Gyro Large</t>
  </si>
  <si>
    <t>0 35585 03417 1</t>
  </si>
  <si>
    <t>PTA1</t>
  </si>
  <si>
    <t>KONG Spinner</t>
  </si>
  <si>
    <t>0 35585 22700 9</t>
  </si>
  <si>
    <t>PTB21</t>
  </si>
  <si>
    <t>KONG Bamboo Feeder Ball - Med</t>
  </si>
  <si>
    <t>0 35585 47524 0</t>
  </si>
  <si>
    <t>PRP1</t>
  </si>
  <si>
    <t>KONG Replay - large</t>
  </si>
  <si>
    <t>0 35585 03429 4</t>
  </si>
  <si>
    <t>PTK3</t>
  </si>
  <si>
    <t>KONG Tikr Sm</t>
  </si>
  <si>
    <t>0 35585 03441 6</t>
  </si>
  <si>
    <t>PW1</t>
  </si>
  <si>
    <t>KONG Wobbler Large</t>
  </si>
  <si>
    <t>0 35585 03400 3</t>
  </si>
  <si>
    <t>PW2</t>
  </si>
  <si>
    <t>KONG Wobbler Small</t>
  </si>
  <si>
    <t>0 35585 03401 0</t>
  </si>
  <si>
    <t>NK11</t>
  </si>
  <si>
    <t>KONG Tugger Knots Frog Medium/Large</t>
  </si>
  <si>
    <t>0 35585 45400 9</t>
  </si>
  <si>
    <t>NK13</t>
  </si>
  <si>
    <t>KONG Tugger Knots Monkey Medium/Large</t>
  </si>
  <si>
    <t>0 35585 45402 3</t>
  </si>
  <si>
    <t>NKR5</t>
  </si>
  <si>
    <t xml:space="preserve">KONG Wild Knots Bear Xsmall </t>
  </si>
  <si>
    <t>0 35585 45457 3</t>
  </si>
  <si>
    <t>NKR3</t>
  </si>
  <si>
    <t xml:space="preserve">KONG Wild Knots Bear Small/Medium </t>
  </si>
  <si>
    <t>0 35585 45425 2</t>
  </si>
  <si>
    <t>NKR1</t>
  </si>
  <si>
    <t xml:space="preserve">KONG Wild Knots Bear Medium/Large </t>
  </si>
  <si>
    <t>0 35585 45426 9</t>
  </si>
  <si>
    <t>NKRX</t>
  </si>
  <si>
    <t xml:space="preserve">KONG Wild Knots Bear X-large </t>
  </si>
  <si>
    <t>0 35585 36500 8</t>
  </si>
  <si>
    <t>NKS33</t>
  </si>
  <si>
    <t>KONG Scrunch Knots Squirrel Small</t>
  </si>
  <si>
    <t>0 35585 45445 0</t>
  </si>
  <si>
    <t>NKS13</t>
  </si>
  <si>
    <t>KONG Scrunch Knots Squirrel Large</t>
  </si>
  <si>
    <t>0 35585 45443 6</t>
  </si>
  <si>
    <t>NKF33</t>
  </si>
  <si>
    <t xml:space="preserve">KONG Floppy Knots Bunny Sm / Med </t>
  </si>
  <si>
    <t>0 35585 40202 4</t>
  </si>
  <si>
    <t>NKF34</t>
  </si>
  <si>
    <t xml:space="preserve">KONG Floppy Knots Hippo Sm / Med </t>
  </si>
  <si>
    <t>0 35585 40203 1</t>
  </si>
  <si>
    <t>NKF13</t>
  </si>
  <si>
    <t xml:space="preserve">KONG Floppy Knots Bunny Med / Lge </t>
  </si>
  <si>
    <t>0 35585 40206 2</t>
  </si>
  <si>
    <t>NKF14</t>
  </si>
  <si>
    <t xml:space="preserve">KONG Floppy Knots Hippo Med / Lge </t>
  </si>
  <si>
    <t>0 35585 40207 9</t>
  </si>
  <si>
    <t>KONG Knots Twists Assorted - med/lge</t>
  </si>
  <si>
    <t>KONG Knots Twists Assorted - sm/med</t>
  </si>
  <si>
    <t>SLV12</t>
  </si>
  <si>
    <t>KONG Shakers Luvs Elephant Lge</t>
  </si>
  <si>
    <t>0 35585 36056 0</t>
  </si>
  <si>
    <t>SLV33</t>
  </si>
  <si>
    <t>KONG Shakers Luvs Giraffe Sml</t>
  </si>
  <si>
    <t>0 35585 36059 1</t>
  </si>
  <si>
    <t>RSPF21</t>
  </si>
  <si>
    <t>KONG Sherps Floofs Big Horn</t>
  </si>
  <si>
    <t>0 35585 49828 7</t>
  </si>
  <si>
    <t>RSPF22</t>
  </si>
  <si>
    <t>KONG Sherps Floofs Sheep</t>
  </si>
  <si>
    <t>0 35585 49829 4</t>
  </si>
  <si>
    <t>SKB3</t>
  </si>
  <si>
    <t>KONG Signature Balls 2-pk Sm</t>
  </si>
  <si>
    <t>0 35585 47614 8</t>
  </si>
  <si>
    <t>SKB2</t>
  </si>
  <si>
    <t>KONG Signature Balls 2-pk Md</t>
  </si>
  <si>
    <t>0 35585 47615 5</t>
  </si>
  <si>
    <t>SKB1</t>
  </si>
  <si>
    <t>KONG Signature Balls 2-pk Lg</t>
  </si>
  <si>
    <t>0 35585 47616 2</t>
  </si>
  <si>
    <t>SKS1</t>
  </si>
  <si>
    <t>KONG Signature Stick - large</t>
  </si>
  <si>
    <t>0 35585 49404 3</t>
  </si>
  <si>
    <t>SKS2</t>
  </si>
  <si>
    <t>KONG Signature Stick - medium</t>
  </si>
  <si>
    <t>0 35585 49402 9</t>
  </si>
  <si>
    <t>SKSR2</t>
  </si>
  <si>
    <t>KONG Signature Stick w/Rope - medium</t>
  </si>
  <si>
    <t>0 35585 49418 0</t>
  </si>
  <si>
    <t>SKSB12</t>
  </si>
  <si>
    <t>KONG Signature Sports Balls Lge (2PK)</t>
  </si>
  <si>
    <t>0 35585 50321 9</t>
  </si>
  <si>
    <t>SKSB22</t>
  </si>
  <si>
    <t>KONG Signature Sports Balls Med 3PK)</t>
  </si>
  <si>
    <t>0 35585 50320 2</t>
  </si>
  <si>
    <t>SKSB32</t>
  </si>
  <si>
    <t>KONG Signature Sports Balls Sm (3PK)</t>
  </si>
  <si>
    <t>0 35585 50319 6</t>
  </si>
  <si>
    <t>SKSB52</t>
  </si>
  <si>
    <t>KONG Signature Sports Balls X-Sm (3PK)</t>
  </si>
  <si>
    <t>0 35585 50318 9</t>
  </si>
  <si>
    <t>SKT11</t>
  </si>
  <si>
    <t>KONG Signature Rope Double Ring Tug</t>
  </si>
  <si>
    <t>0 35585 49817 1</t>
  </si>
  <si>
    <t>SKT12</t>
  </si>
  <si>
    <t>KONG Signature Rope 22' Double Tug</t>
  </si>
  <si>
    <t>0 35585 49818 8</t>
  </si>
  <si>
    <t>SKT13</t>
  </si>
  <si>
    <t>KONG Signature Rope 20' Dual Knot</t>
  </si>
  <si>
    <t>0 35585 49819 5</t>
  </si>
  <si>
    <t>SKT14</t>
  </si>
  <si>
    <t>KONG Signature Rope Dual Knot w/Ball</t>
  </si>
  <si>
    <t>0 35585 49820 1</t>
  </si>
  <si>
    <t>SKT15</t>
  </si>
  <si>
    <t>KONG Signature Rope Mega 40' Dual Knot</t>
  </si>
  <si>
    <t>0 35585 49821 8</t>
  </si>
  <si>
    <t>KONG Signature Crunch Rope Triple - large</t>
  </si>
  <si>
    <t>KONG Signature Crunch Rope Double - medium</t>
  </si>
  <si>
    <t>KONG Signature Crunch Rope Single - small</t>
  </si>
  <si>
    <t>KONG Signature Crunch Rope Double Puppy - med/lge</t>
  </si>
  <si>
    <t>KONG Signature CrunchRope Single Puppy - med/lge</t>
  </si>
  <si>
    <t>SNKK2</t>
  </si>
  <si>
    <t xml:space="preserve">KONG Sneakerz Knots </t>
  </si>
  <si>
    <t>0 35585 49838 6</t>
  </si>
  <si>
    <t>SNZ22</t>
  </si>
  <si>
    <t>KONG Snuzzles Koala</t>
  </si>
  <si>
    <t>0 35585 49823 2</t>
  </si>
  <si>
    <t>KONG Snuzzles Kiddos Elephant - small</t>
  </si>
  <si>
    <t>KONG Snuzzles Kiddos Teddy Bear - small</t>
  </si>
  <si>
    <t>KF3</t>
  </si>
  <si>
    <t>KONG Flyer Large</t>
  </si>
  <si>
    <t>0 35585 12908 2</t>
  </si>
  <si>
    <t>UF3</t>
  </si>
  <si>
    <t>KONG Flyer Extreme</t>
  </si>
  <si>
    <t>0 35585 12318 9</t>
  </si>
  <si>
    <t>CK2</t>
  </si>
  <si>
    <t>KONG Aqua Medium</t>
  </si>
  <si>
    <t>0 35585 11125 4</t>
  </si>
  <si>
    <t>CK1</t>
  </si>
  <si>
    <t>KONG Aqua Large</t>
  </si>
  <si>
    <t>0 35585 11115 5</t>
  </si>
  <si>
    <t>AST1</t>
  </si>
  <si>
    <t xml:space="preserve">KONG AirDog Squeaker Balls Large </t>
  </si>
  <si>
    <t>0 35585 77555 5</t>
  </si>
  <si>
    <t>AST2</t>
  </si>
  <si>
    <t>KONG AirDog Squeaker Balls Medium</t>
  </si>
  <si>
    <t>0 35585 77520 3</t>
  </si>
  <si>
    <t>AST3</t>
  </si>
  <si>
    <t>KONG AirDog Squeaker Balls Small</t>
  </si>
  <si>
    <t>0 35585 77515 9</t>
  </si>
  <si>
    <t>FA11</t>
  </si>
  <si>
    <t>KONG Flyangle</t>
  </si>
  <si>
    <t>0 35585 49532 3</t>
  </si>
  <si>
    <t>SG1</t>
  </si>
  <si>
    <t>KONG Ogee Stick Lge</t>
  </si>
  <si>
    <t>0 35585 47710 7</t>
  </si>
  <si>
    <t>SG2</t>
  </si>
  <si>
    <t>KONG Ogee Stick Med</t>
  </si>
  <si>
    <t>0 35585 47711 4</t>
  </si>
  <si>
    <t>PF3</t>
  </si>
  <si>
    <t>KONG Safestix Small</t>
  </si>
  <si>
    <t>0 35585 24902 5</t>
  </si>
  <si>
    <t>PF2</t>
  </si>
  <si>
    <t>KONG Safestix Medium</t>
  </si>
  <si>
    <t>0 35585 24901 8</t>
  </si>
  <si>
    <t>WB3</t>
  </si>
  <si>
    <t>KONG Wubba Small</t>
  </si>
  <si>
    <t>0 35585 80002 8</t>
  </si>
  <si>
    <t>WB1</t>
  </si>
  <si>
    <t>KONG Wubba Large</t>
  </si>
  <si>
    <t>0 35585 80001 1</t>
  </si>
  <si>
    <t>WBX</t>
  </si>
  <si>
    <t>KONG Wubba xLarge</t>
  </si>
  <si>
    <t>0 35585 80000 4</t>
  </si>
  <si>
    <t>WVR3</t>
  </si>
  <si>
    <t>KONG Wubba Weaves with Rope Small</t>
  </si>
  <si>
    <t>0 35585 40503 2</t>
  </si>
  <si>
    <t>WVR1</t>
  </si>
  <si>
    <t>KONG Wubba Weaves with Rope Large</t>
  </si>
  <si>
    <t>0 35585 40504 9</t>
  </si>
  <si>
    <t>WVRX</t>
  </si>
  <si>
    <t>KONG Wubba Weaves with Rope X-Large</t>
  </si>
  <si>
    <t>0 35585 40505 6</t>
  </si>
  <si>
    <t>KB2</t>
  </si>
  <si>
    <t>KONG Ball Small</t>
  </si>
  <si>
    <t>0 35585 18122 6</t>
  </si>
  <si>
    <t>UB1</t>
  </si>
  <si>
    <t>KONG Extreme Ball Med/Large</t>
  </si>
  <si>
    <t>0 35585 18113 4</t>
  </si>
  <si>
    <t>SKSX</t>
  </si>
  <si>
    <t>KONG Signature Stick - XL</t>
  </si>
  <si>
    <t>0 35585 49405 0</t>
  </si>
  <si>
    <t>PLUSH</t>
  </si>
  <si>
    <t>PLUSH PACKAGE</t>
  </si>
  <si>
    <t>NEW PRODUCTS PACKAGE</t>
  </si>
  <si>
    <t>KONG CORE RUBBER PACKAGE</t>
  </si>
  <si>
    <t>PROFIT $ AT RRP</t>
  </si>
  <si>
    <t xml:space="preserve">FREE STOCK (supplied by KONG) </t>
  </si>
  <si>
    <t>CODE</t>
  </si>
  <si>
    <t>RRP</t>
  </si>
  <si>
    <t xml:space="preserve">QUANTITY </t>
  </si>
  <si>
    <r>
      <t xml:space="preserve">Plus </t>
    </r>
    <r>
      <rPr>
        <b/>
        <sz val="11"/>
        <rFont val="Calibri"/>
        <family val="2"/>
        <scheme val="minor"/>
      </rPr>
      <t>FREE STOCK</t>
    </r>
    <r>
      <rPr>
        <sz val="11"/>
        <rFont val="Calibri"/>
        <family val="2"/>
        <scheme val="minor"/>
      </rPr>
      <t xml:space="preserve"> (supplied by KONG) </t>
    </r>
  </si>
  <si>
    <t>TOTAL COST TO RETAILER</t>
  </si>
  <si>
    <t>TOTAL RRP VALUE</t>
  </si>
  <si>
    <t>CLASSIC</t>
  </si>
  <si>
    <t>FETCH</t>
  </si>
  <si>
    <t>KNOTS</t>
  </si>
  <si>
    <t>NEW PRODUCT</t>
  </si>
  <si>
    <t>SIGNATURE</t>
  </si>
  <si>
    <t>DISPENSERS</t>
  </si>
  <si>
    <t>RRP VALUE PER PACK</t>
  </si>
  <si>
    <t>COST TO RETAILER PER PACK</t>
  </si>
  <si>
    <t>TOTAL RRP VALUE PER STAND</t>
  </si>
  <si>
    <t xml:space="preserve">PROFIT $ AT RRP PER STAND </t>
  </si>
  <si>
    <t xml:space="preserve">Total Profit Per Stand </t>
  </si>
  <si>
    <t>TOTAL STAND COST TO RETAILER</t>
  </si>
  <si>
    <t>KONG Extreme Med</t>
  </si>
  <si>
    <t>KONG Stuff'N Peanut Butter 170g</t>
  </si>
  <si>
    <t xml:space="preserve">Store Name </t>
  </si>
  <si>
    <t>Address</t>
  </si>
  <si>
    <t xml:space="preserve">Contact </t>
  </si>
  <si>
    <t>Distributor</t>
  </si>
  <si>
    <t>UNIT OPTION ORDERED</t>
  </si>
  <si>
    <t xml:space="preserve">KONG AUTHORISED </t>
  </si>
  <si>
    <t xml:space="preserve">*copy to be sent to wholesaler for fulfillment with stock list sheet </t>
  </si>
  <si>
    <t xml:space="preserve">*copy to be sent to Ben Lincoln </t>
  </si>
  <si>
    <t>*copy to be sent to retailer</t>
  </si>
  <si>
    <t xml:space="preserve">KONG Metal stand packages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</si>
</sst>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u val="singleAccounting"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3" fillId="0" borderId="4" xfId="0" applyFont="1" applyBorder="1" applyAlignment="1">
      <alignment horizontal="center"/>
    </xf>
    <xf numFmtId="0" fontId="4" fillId="2" borderId="2" xfId="0" applyFont="1" applyFill="1" applyBorder="1"/>
    <xf numFmtId="3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4" fontId="3" fillId="0" borderId="5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4" fontId="5" fillId="2" borderId="2" xfId="0" applyNumberFormat="1" applyFont="1" applyFill="1" applyBorder="1" applyAlignment="1">
      <alignment horizontal="right"/>
    </xf>
    <xf numFmtId="3" fontId="3" fillId="0" borderId="4" xfId="0" applyNumberFormat="1" applyFont="1" applyBorder="1" applyAlignment="1">
      <alignment horizontal="center"/>
    </xf>
    <xf numFmtId="3" fontId="0" fillId="0" borderId="0" xfId="0" applyNumberFormat="1"/>
    <xf numFmtId="44" fontId="0" fillId="0" borderId="0" xfId="1" applyFont="1"/>
    <xf numFmtId="44" fontId="0" fillId="0" borderId="0" xfId="0" applyNumberFormat="1"/>
    <xf numFmtId="1" fontId="0" fillId="0" borderId="0" xfId="1" applyNumberFormat="1" applyFont="1"/>
    <xf numFmtId="4" fontId="3" fillId="0" borderId="0" xfId="0" applyNumberFormat="1" applyFont="1" applyAlignment="1">
      <alignment horizontal="center"/>
    </xf>
    <xf numFmtId="44" fontId="0" fillId="0" borderId="0" xfId="1" applyFont="1" applyBorder="1"/>
    <xf numFmtId="3" fontId="5" fillId="2" borderId="2" xfId="0" applyNumberFormat="1" applyFont="1" applyFill="1" applyBorder="1" applyAlignment="1">
      <alignment horizontal="center"/>
    </xf>
    <xf numFmtId="0" fontId="7" fillId="0" borderId="0" xfId="0" applyFont="1"/>
    <xf numFmtId="8" fontId="7" fillId="0" borderId="0" xfId="0" applyNumberFormat="1" applyFont="1"/>
    <xf numFmtId="0" fontId="9" fillId="2" borderId="1" xfId="0" applyFont="1" applyFill="1" applyBorder="1"/>
    <xf numFmtId="0" fontId="3" fillId="0" borderId="3" xfId="0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44" fontId="0" fillId="0" borderId="4" xfId="1" applyFont="1" applyBorder="1"/>
    <xf numFmtId="44" fontId="0" fillId="0" borderId="4" xfId="0" applyNumberFormat="1" applyBorder="1"/>
    <xf numFmtId="0" fontId="0" fillId="0" borderId="4" xfId="0" applyBorder="1"/>
    <xf numFmtId="0" fontId="6" fillId="0" borderId="4" xfId="0" applyFont="1" applyBorder="1" applyAlignment="1">
      <alignment horizontal="center" vertical="center" wrapText="1"/>
    </xf>
    <xf numFmtId="0" fontId="9" fillId="2" borderId="6" xfId="0" applyFont="1" applyFill="1" applyBorder="1"/>
    <xf numFmtId="0" fontId="4" fillId="2" borderId="7" xfId="0" applyFont="1" applyFill="1" applyBorder="1"/>
    <xf numFmtId="3" fontId="4" fillId="2" borderId="7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4" fontId="4" fillId="2" borderId="7" xfId="0" applyNumberFormat="1" applyFont="1" applyFill="1" applyBorder="1" applyAlignment="1">
      <alignment horizontal="center"/>
    </xf>
    <xf numFmtId="44" fontId="0" fillId="0" borderId="4" xfId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center" vertical="center" wrapText="1"/>
    </xf>
    <xf numFmtId="44" fontId="6" fillId="0" borderId="4" xfId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4" fontId="6" fillId="0" borderId="4" xfId="1" applyFont="1" applyBorder="1" applyAlignment="1">
      <alignment horizontal="center" wrapText="1"/>
    </xf>
    <xf numFmtId="0" fontId="1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44" fontId="0" fillId="2" borderId="0" xfId="1" applyFont="1" applyFill="1" applyBorder="1"/>
    <xf numFmtId="1" fontId="3" fillId="0" borderId="4" xfId="1" applyNumberFormat="1" applyFont="1" applyBorder="1" applyAlignment="1">
      <alignment horizontal="center"/>
    </xf>
    <xf numFmtId="164" fontId="4" fillId="2" borderId="2" xfId="0" applyNumberFormat="1" applyFont="1" applyFill="1" applyBorder="1" applyAlignment="1">
      <alignment horizontal="right"/>
    </xf>
    <xf numFmtId="0" fontId="0" fillId="2" borderId="0" xfId="0" applyFill="1"/>
    <xf numFmtId="0" fontId="3" fillId="0" borderId="0" xfId="0" applyFont="1" applyAlignment="1">
      <alignment vertical="center"/>
    </xf>
    <xf numFmtId="0" fontId="10" fillId="0" borderId="4" xfId="0" applyFont="1" applyBorder="1" applyAlignment="1">
      <alignment vertical="center"/>
    </xf>
    <xf numFmtId="0" fontId="6" fillId="0" borderId="0" xfId="0" applyFont="1"/>
    <xf numFmtId="44" fontId="3" fillId="0" borderId="4" xfId="0" applyNumberFormat="1" applyFont="1" applyBorder="1" applyAlignment="1">
      <alignment horizontal="left"/>
    </xf>
    <xf numFmtId="44" fontId="12" fillId="0" borderId="0" xfId="0" applyNumberFormat="1" applyFont="1" applyAlignment="1">
      <alignment horizontal="left"/>
    </xf>
    <xf numFmtId="0" fontId="1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44" fontId="3" fillId="0" borderId="4" xfId="0" applyNumberFormat="1" applyFont="1" applyBorder="1" applyAlignment="1">
      <alignment horizontal="center" vertical="center"/>
    </xf>
    <xf numFmtId="44" fontId="0" fillId="0" borderId="4" xfId="0" applyNumberFormat="1" applyBorder="1" applyAlignment="1">
      <alignment horizontal="center"/>
    </xf>
    <xf numFmtId="0" fontId="8" fillId="0" borderId="0" xfId="0" applyFont="1"/>
    <xf numFmtId="0" fontId="2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44" fontId="8" fillId="0" borderId="4" xfId="0" applyNumberFormat="1" applyFont="1" applyBorder="1" applyAlignment="1">
      <alignment horizontal="center"/>
    </xf>
    <xf numFmtId="44" fontId="6" fillId="0" borderId="4" xfId="0" applyNumberFormat="1" applyFont="1" applyBorder="1"/>
    <xf numFmtId="44" fontId="6" fillId="0" borderId="4" xfId="0" applyNumberFormat="1" applyFont="1" applyBorder="1" applyAlignment="1">
      <alignment horizontal="center"/>
    </xf>
    <xf numFmtId="44" fontId="4" fillId="0" borderId="0" xfId="0" applyNumberFormat="1" applyFont="1"/>
    <xf numFmtId="0" fontId="4" fillId="0" borderId="4" xfId="0" applyFont="1" applyBorder="1"/>
    <xf numFmtId="0" fontId="3" fillId="0" borderId="8" xfId="0" applyFont="1" applyBorder="1" applyAlignment="1">
      <alignment vertical="center"/>
    </xf>
    <xf numFmtId="0" fontId="0" fillId="0" borderId="8" xfId="0" applyBorder="1"/>
    <xf numFmtId="0" fontId="4" fillId="0" borderId="0" xfId="0" applyFont="1"/>
    <xf numFmtId="44" fontId="8" fillId="0" borderId="0" xfId="0" applyNumberFormat="1" applyFont="1" applyAlignment="1">
      <alignment horizontal="center" vertical="center"/>
    </xf>
    <xf numFmtId="44" fontId="0" fillId="0" borderId="12" xfId="0" applyNumberFormat="1" applyBorder="1"/>
    <xf numFmtId="0" fontId="14" fillId="0" borderId="8" xfId="0" applyFont="1" applyBorder="1" applyAlignment="1">
      <alignment horizontal="center"/>
    </xf>
    <xf numFmtId="44" fontId="8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44" fontId="0" fillId="0" borderId="10" xfId="1" applyFont="1" applyBorder="1" applyAlignment="1">
      <alignment horizontal="center"/>
    </xf>
    <xf numFmtId="44" fontId="0" fillId="0" borderId="7" xfId="1" applyFont="1" applyBorder="1"/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10" fillId="0" borderId="4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0" fontId="0" fillId="0" borderId="2" xfId="0" applyBorder="1"/>
    <xf numFmtId="44" fontId="10" fillId="0" borderId="8" xfId="0" applyNumberFormat="1" applyFont="1" applyBorder="1" applyAlignment="1">
      <alignment horizontal="center" vertical="center"/>
    </xf>
    <xf numFmtId="44" fontId="10" fillId="0" borderId="4" xfId="0" applyNumberFormat="1" applyFont="1" applyBorder="1" applyAlignment="1">
      <alignment horizontal="left"/>
    </xf>
    <xf numFmtId="3" fontId="3" fillId="0" borderId="2" xfId="0" applyNumberFormat="1" applyFont="1" applyBorder="1" applyAlignment="1">
      <alignment horizontal="center" vertical="center"/>
    </xf>
    <xf numFmtId="44" fontId="0" fillId="0" borderId="7" xfId="0" applyNumberFormat="1" applyBorder="1"/>
    <xf numFmtId="0" fontId="0" fillId="0" borderId="4" xfId="0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7" fillId="0" borderId="0" xfId="0" applyFon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0" borderId="0" xfId="0" applyFont="1"/>
    <xf numFmtId="0" fontId="0" fillId="0" borderId="18" xfId="0" applyBorder="1"/>
    <xf numFmtId="0" fontId="0" fillId="0" borderId="19" xfId="0" applyBorder="1"/>
    <xf numFmtId="0" fontId="5" fillId="0" borderId="20" xfId="0" applyFont="1" applyBorder="1"/>
    <xf numFmtId="0" fontId="5" fillId="0" borderId="21" xfId="0" applyFont="1" applyBorder="1"/>
    <xf numFmtId="0" fontId="0" fillId="0" borderId="21" xfId="0" applyBorder="1"/>
    <xf numFmtId="0" fontId="0" fillId="0" borderId="22" xfId="0" applyBorder="1"/>
    <xf numFmtId="0" fontId="5" fillId="0" borderId="23" xfId="0" applyFont="1" applyBorder="1"/>
    <xf numFmtId="0" fontId="5" fillId="0" borderId="14" xfId="0" applyFont="1" applyBorder="1"/>
    <xf numFmtId="0" fontId="4" fillId="0" borderId="17" xfId="0" applyFont="1" applyBorder="1"/>
    <xf numFmtId="0" fontId="4" fillId="0" borderId="24" xfId="0" applyFont="1" applyBorder="1"/>
    <xf numFmtId="0" fontId="5" fillId="0" borderId="18" xfId="0" applyFont="1" applyBorder="1"/>
    <xf numFmtId="0" fontId="4" fillId="0" borderId="13" xfId="0" applyFont="1" applyBorder="1"/>
    <xf numFmtId="44" fontId="16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2152650</xdr:colOff>
      <xdr:row>7</xdr:row>
      <xdr:rowOff>85768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506518D-110A-4A75-A372-15F8E4CFF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0" cy="14192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2152650</xdr:colOff>
      <xdr:row>7</xdr:row>
      <xdr:rowOff>85768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F7B71D-1771-4A85-B22F-0395E6899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0" cy="14192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2152650</xdr:colOff>
      <xdr:row>7</xdr:row>
      <xdr:rowOff>85768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34509E-4058-4550-A7B8-BEA9FFA6E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0" cy="14192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2152650</xdr:colOff>
      <xdr:row>7</xdr:row>
      <xdr:rowOff>85768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DE1FE07-2718-4865-AEF5-B796D1077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0" cy="141926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2152650</xdr:colOff>
      <xdr:row>7</xdr:row>
      <xdr:rowOff>85768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AEE97E-DA51-473B-BDCD-C3792B758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0" cy="141926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2152650</xdr:colOff>
      <xdr:row>7</xdr:row>
      <xdr:rowOff>85768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5698C3-6880-4339-8510-21F926337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0" cy="141926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2152650</xdr:colOff>
      <xdr:row>7</xdr:row>
      <xdr:rowOff>85768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91263F-213B-4642-8F0F-79961D9E5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62250" cy="141926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2257425</xdr:colOff>
      <xdr:row>0</xdr:row>
      <xdr:rowOff>19049</xdr:rowOff>
    </xdr:from>
    <xdr:to>
      <xdr:col>5</xdr:col>
      <xdr:colOff>504824</xdr:colOff>
      <xdr:row>13</xdr:row>
      <xdr:rowOff>244053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A1D11D1-1785-F2AE-F424-74B90E752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19049"/>
          <a:ext cx="5257799" cy="27015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123826</xdr:rowOff>
    </xdr:from>
    <xdr:to>
      <xdr:col>10</xdr:col>
      <xdr:colOff>190500</xdr:colOff>
      <xdr:row>92</xdr:row>
      <xdr:rowOff>142876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507FA77E-4B0E-5D83-8BD4-B0CC252B1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61" t="19936" r="3455" b="15427"/>
        <a:stretch>
          <a:fillRect/>
        </a:stretch>
      </xdr:blipFill>
      <xdr:spPr bwMode="auto">
        <a:xfrm>
          <a:off x="0" y="16944976"/>
          <a:ext cx="1200150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C4388-C8DE-42D7-B932-E09DA818407B}">
  <sheetPr>
    <pageSetUpPr fitToPage="1"/>
  </sheetPr>
  <dimension ref="A9:Z65"/>
  <sheetViews>
    <sheetView tabSelected="1" topLeftCell="A20" workbookViewId="0">
      <selection activeCell="I39" sqref="I39"/>
    </sheetView>
  </sheetViews>
  <sheetFormatPr defaultRowHeight="15" x14ac:dyDescent="0.25"/>
  <cols>
    <col min="2" max="2" width="40.85546875" bestFit="1" customWidth="1"/>
    <col min="3" max="3" width="10.7109375" bestFit="1" customWidth="1"/>
    <col min="4" max="4" width="14.85546875" customWidth="1"/>
    <col min="5" max="5" width="14.5703125" bestFit="1" customWidth="1"/>
    <col min="6" max="6" width="10" style="8" customWidth="1"/>
    <col min="7" max="7" width="10.42578125" customWidth="1"/>
    <col min="8" max="8" width="10.5703125" bestFit="1" customWidth="1"/>
    <col min="9" max="9" width="10.42578125" bestFit="1" customWidth="1"/>
    <col min="10" max="10" width="10.140625" bestFit="1" customWidth="1"/>
  </cols>
  <sheetData>
    <row r="9" spans="1:8" ht="18.75" x14ac:dyDescent="0.3">
      <c r="A9" s="20" t="s">
        <v>400</v>
      </c>
      <c r="B9" s="2"/>
      <c r="C9" s="3"/>
      <c r="D9" s="4"/>
      <c r="E9" s="9"/>
      <c r="F9" s="17"/>
      <c r="G9" s="55"/>
      <c r="H9" s="56"/>
    </row>
    <row r="10" spans="1:8" ht="30" x14ac:dyDescent="0.25">
      <c r="A10" s="47" t="s">
        <v>0</v>
      </c>
      <c r="B10" s="39" t="s">
        <v>1</v>
      </c>
      <c r="C10" s="40" t="s">
        <v>2</v>
      </c>
      <c r="D10" s="39" t="s">
        <v>3</v>
      </c>
      <c r="E10" s="41" t="s">
        <v>4</v>
      </c>
      <c r="F10" s="48" t="s">
        <v>160</v>
      </c>
      <c r="G10" s="49" t="s">
        <v>5</v>
      </c>
      <c r="H10" s="26" t="s">
        <v>161</v>
      </c>
    </row>
    <row r="11" spans="1:8" x14ac:dyDescent="0.25">
      <c r="A11" s="21" t="s">
        <v>91</v>
      </c>
      <c r="B11" s="1" t="s">
        <v>92</v>
      </c>
      <c r="C11" s="1">
        <v>48</v>
      </c>
      <c r="D11" s="1" t="s">
        <v>93</v>
      </c>
      <c r="E11" s="7">
        <v>6.6338400000000002</v>
      </c>
      <c r="F11" s="5">
        <v>3</v>
      </c>
      <c r="G11" s="22">
        <v>14.661519999999999</v>
      </c>
      <c r="H11" s="23">
        <f>E11*F11</f>
        <v>19.901520000000001</v>
      </c>
    </row>
    <row r="12" spans="1:8" x14ac:dyDescent="0.25">
      <c r="A12" s="21" t="s">
        <v>94</v>
      </c>
      <c r="B12" s="1" t="s">
        <v>95</v>
      </c>
      <c r="C12" s="1">
        <v>48</v>
      </c>
      <c r="D12" s="1" t="s">
        <v>96</v>
      </c>
      <c r="E12" s="7">
        <v>9.421520000000001</v>
      </c>
      <c r="F12" s="5">
        <v>3</v>
      </c>
      <c r="G12" s="22">
        <v>20.425519999999999</v>
      </c>
      <c r="H12" s="23">
        <f t="shared" ref="H12:H34" si="0">E12*F12</f>
        <v>28.264560000000003</v>
      </c>
    </row>
    <row r="13" spans="1:8" x14ac:dyDescent="0.25">
      <c r="A13" s="21" t="s">
        <v>97</v>
      </c>
      <c r="B13" s="1" t="s">
        <v>98</v>
      </c>
      <c r="C13" s="1">
        <v>48</v>
      </c>
      <c r="D13" s="1" t="s">
        <v>99</v>
      </c>
      <c r="E13" s="7">
        <v>11.17168</v>
      </c>
      <c r="F13" s="5">
        <v>3</v>
      </c>
      <c r="G13" s="22">
        <v>25.14152</v>
      </c>
      <c r="H13" s="23">
        <f t="shared" si="0"/>
        <v>33.515039999999999</v>
      </c>
    </row>
    <row r="14" spans="1:8" x14ac:dyDescent="0.25">
      <c r="A14" s="21" t="s">
        <v>100</v>
      </c>
      <c r="B14" s="1" t="s">
        <v>101</v>
      </c>
      <c r="C14" s="1">
        <v>24</v>
      </c>
      <c r="D14" s="1" t="s">
        <v>102</v>
      </c>
      <c r="E14" s="7">
        <v>14.31568</v>
      </c>
      <c r="F14" s="5">
        <v>2</v>
      </c>
      <c r="G14" s="22">
        <v>31.429519999999997</v>
      </c>
      <c r="H14" s="23">
        <f t="shared" si="0"/>
        <v>28.631360000000001</v>
      </c>
    </row>
    <row r="15" spans="1:8" x14ac:dyDescent="0.25">
      <c r="A15" s="21" t="s">
        <v>103</v>
      </c>
      <c r="B15" s="1" t="s">
        <v>104</v>
      </c>
      <c r="C15" s="1">
        <v>24</v>
      </c>
      <c r="D15" s="1" t="s">
        <v>105</v>
      </c>
      <c r="E15" s="7">
        <v>16.41168</v>
      </c>
      <c r="F15" s="5">
        <v>2</v>
      </c>
      <c r="G15" s="22">
        <v>35.621520000000004</v>
      </c>
      <c r="H15" s="23">
        <f t="shared" si="0"/>
        <v>32.823360000000001</v>
      </c>
    </row>
    <row r="16" spans="1:8" x14ac:dyDescent="0.25">
      <c r="A16" s="21" t="s">
        <v>106</v>
      </c>
      <c r="B16" s="1" t="s">
        <v>107</v>
      </c>
      <c r="C16" s="10">
        <v>48</v>
      </c>
      <c r="D16" s="1" t="s">
        <v>108</v>
      </c>
      <c r="E16" s="7">
        <v>7.74472</v>
      </c>
      <c r="F16" s="5">
        <v>3</v>
      </c>
      <c r="G16" s="22">
        <v>18.329519999999999</v>
      </c>
      <c r="H16" s="23">
        <f t="shared" si="0"/>
        <v>23.234159999999999</v>
      </c>
    </row>
    <row r="17" spans="1:26" x14ac:dyDescent="0.25">
      <c r="A17" s="21" t="s">
        <v>109</v>
      </c>
      <c r="B17" s="1" t="s">
        <v>110</v>
      </c>
      <c r="C17" s="10">
        <v>48</v>
      </c>
      <c r="D17" s="1" t="s">
        <v>111</v>
      </c>
      <c r="E17" s="7">
        <v>9.7778399999999994</v>
      </c>
      <c r="F17" s="5">
        <v>3</v>
      </c>
      <c r="G17" s="22">
        <v>21.997519999999998</v>
      </c>
      <c r="H17" s="23">
        <f t="shared" si="0"/>
        <v>29.33352</v>
      </c>
    </row>
    <row r="18" spans="1:26" x14ac:dyDescent="0.25">
      <c r="A18" s="21" t="s">
        <v>112</v>
      </c>
      <c r="B18" s="1" t="s">
        <v>113</v>
      </c>
      <c r="C18" s="10">
        <v>48</v>
      </c>
      <c r="D18" s="1" t="s">
        <v>114</v>
      </c>
      <c r="E18" s="7">
        <v>11.517520000000001</v>
      </c>
      <c r="F18" s="5">
        <v>3</v>
      </c>
      <c r="G18" s="22">
        <v>26.189519999999998</v>
      </c>
      <c r="H18" s="23">
        <f t="shared" si="0"/>
        <v>34.55256</v>
      </c>
    </row>
    <row r="19" spans="1:26" x14ac:dyDescent="0.25">
      <c r="A19" s="21" t="s">
        <v>115</v>
      </c>
      <c r="B19" s="1" t="s">
        <v>116</v>
      </c>
      <c r="C19" s="10">
        <v>24</v>
      </c>
      <c r="D19" s="1" t="s">
        <v>117</v>
      </c>
      <c r="E19" s="7">
        <v>15.36368</v>
      </c>
      <c r="F19" s="5">
        <v>2</v>
      </c>
      <c r="G19" s="22">
        <v>33.001519999999999</v>
      </c>
      <c r="H19" s="23">
        <f t="shared" si="0"/>
        <v>30.727360000000001</v>
      </c>
      <c r="Z19" s="15"/>
    </row>
    <row r="20" spans="1:26" x14ac:dyDescent="0.25">
      <c r="A20" s="21" t="s">
        <v>118</v>
      </c>
      <c r="B20" s="1" t="s">
        <v>119</v>
      </c>
      <c r="C20" s="10">
        <v>24</v>
      </c>
      <c r="D20" s="1" t="s">
        <v>120</v>
      </c>
      <c r="E20" s="7">
        <v>18.507680000000001</v>
      </c>
      <c r="F20" s="5">
        <v>2</v>
      </c>
      <c r="G20" s="22">
        <v>39.289520000000003</v>
      </c>
      <c r="H20" s="23">
        <f t="shared" si="0"/>
        <v>37.015360000000001</v>
      </c>
      <c r="Z20" s="16"/>
    </row>
    <row r="21" spans="1:26" x14ac:dyDescent="0.25">
      <c r="A21" s="21" t="s">
        <v>121</v>
      </c>
      <c r="B21" s="1" t="s">
        <v>122</v>
      </c>
      <c r="C21" s="10">
        <v>24</v>
      </c>
      <c r="D21" s="1" t="s">
        <v>123</v>
      </c>
      <c r="E21" s="7">
        <v>5.5858400000000001</v>
      </c>
      <c r="F21" s="5">
        <v>3</v>
      </c>
      <c r="G21" s="22">
        <v>12.04152</v>
      </c>
      <c r="H21" s="23">
        <f t="shared" si="0"/>
        <v>16.75752</v>
      </c>
    </row>
    <row r="22" spans="1:26" x14ac:dyDescent="0.25">
      <c r="A22" s="21" t="s">
        <v>124</v>
      </c>
      <c r="B22" s="1" t="s">
        <v>125</v>
      </c>
      <c r="C22" s="10">
        <v>24</v>
      </c>
      <c r="D22" s="1" t="s">
        <v>126</v>
      </c>
      <c r="E22" s="7">
        <v>7.6818400000000002</v>
      </c>
      <c r="F22" s="5">
        <v>3</v>
      </c>
      <c r="G22" s="22">
        <v>16.75752</v>
      </c>
      <c r="H22" s="23">
        <f t="shared" si="0"/>
        <v>23.04552</v>
      </c>
    </row>
    <row r="23" spans="1:26" x14ac:dyDescent="0.25">
      <c r="A23" s="21" t="s">
        <v>127</v>
      </c>
      <c r="B23" s="1" t="s">
        <v>128</v>
      </c>
      <c r="C23" s="10">
        <v>24</v>
      </c>
      <c r="D23" s="1" t="s">
        <v>129</v>
      </c>
      <c r="E23" s="7">
        <v>9.0756800000000002</v>
      </c>
      <c r="F23" s="5">
        <v>3</v>
      </c>
      <c r="G23" s="22">
        <v>19.901519999999998</v>
      </c>
      <c r="H23" s="23">
        <f t="shared" si="0"/>
        <v>27.227040000000002</v>
      </c>
    </row>
    <row r="24" spans="1:26" x14ac:dyDescent="0.25">
      <c r="A24" s="21" t="s">
        <v>130</v>
      </c>
      <c r="B24" s="10" t="s">
        <v>131</v>
      </c>
      <c r="C24" s="1">
        <v>24</v>
      </c>
      <c r="D24" s="1" t="s">
        <v>132</v>
      </c>
      <c r="E24" s="7">
        <v>4.66</v>
      </c>
      <c r="F24" s="5">
        <v>4</v>
      </c>
      <c r="G24" s="22">
        <v>9.99</v>
      </c>
      <c r="H24" s="23">
        <f t="shared" si="0"/>
        <v>18.64</v>
      </c>
    </row>
    <row r="25" spans="1:26" x14ac:dyDescent="0.25">
      <c r="A25" s="21" t="s">
        <v>133</v>
      </c>
      <c r="B25" s="1" t="s">
        <v>134</v>
      </c>
      <c r="C25" s="1">
        <v>24</v>
      </c>
      <c r="D25" s="1" t="s">
        <v>135</v>
      </c>
      <c r="E25" s="7">
        <v>7.6818400000000002</v>
      </c>
      <c r="F25" s="5">
        <v>3</v>
      </c>
      <c r="G25" s="22">
        <v>17.281519999999997</v>
      </c>
      <c r="H25" s="23">
        <f t="shared" si="0"/>
        <v>23.04552</v>
      </c>
    </row>
    <row r="26" spans="1:26" x14ac:dyDescent="0.25">
      <c r="A26" s="21" t="s">
        <v>388</v>
      </c>
      <c r="B26" s="1" t="s">
        <v>389</v>
      </c>
      <c r="C26" s="1">
        <v>24</v>
      </c>
      <c r="D26" s="1" t="s">
        <v>390</v>
      </c>
      <c r="E26" s="7">
        <v>9.0756800000000002</v>
      </c>
      <c r="F26" s="5">
        <v>2</v>
      </c>
      <c r="G26" s="6">
        <v>20.23</v>
      </c>
      <c r="H26" s="23">
        <v>18.16</v>
      </c>
    </row>
    <row r="27" spans="1:26" x14ac:dyDescent="0.25">
      <c r="A27" s="21" t="s">
        <v>136</v>
      </c>
      <c r="B27" s="1" t="s">
        <v>137</v>
      </c>
      <c r="C27" s="1">
        <v>24</v>
      </c>
      <c r="D27" s="1" t="s">
        <v>138</v>
      </c>
      <c r="E27" s="7">
        <v>15.36368</v>
      </c>
      <c r="F27" s="5">
        <v>2</v>
      </c>
      <c r="G27" s="22">
        <v>35.097520000000003</v>
      </c>
      <c r="H27" s="23">
        <f t="shared" si="0"/>
        <v>30.727360000000001</v>
      </c>
    </row>
    <row r="28" spans="1:26" x14ac:dyDescent="0.25">
      <c r="A28" s="21" t="s">
        <v>391</v>
      </c>
      <c r="B28" s="1" t="s">
        <v>392</v>
      </c>
      <c r="C28" s="10">
        <v>24</v>
      </c>
      <c r="D28" s="1" t="s">
        <v>393</v>
      </c>
      <c r="E28" s="7">
        <v>12.565519999999999</v>
      </c>
      <c r="F28" s="5">
        <v>2</v>
      </c>
      <c r="G28" s="6">
        <v>27.24</v>
      </c>
      <c r="H28" s="23">
        <v>25.14</v>
      </c>
    </row>
    <row r="29" spans="1:26" x14ac:dyDescent="0.25">
      <c r="A29" s="21" t="s">
        <v>139</v>
      </c>
      <c r="B29" s="1" t="s">
        <v>140</v>
      </c>
      <c r="C29" s="10">
        <v>24</v>
      </c>
      <c r="D29" s="1" t="s">
        <v>141</v>
      </c>
      <c r="E29" s="7">
        <v>11.87384</v>
      </c>
      <c r="F29" s="5">
        <v>3</v>
      </c>
      <c r="G29" s="22">
        <v>26.189519999999998</v>
      </c>
      <c r="H29" s="23">
        <f t="shared" si="0"/>
        <v>35.621519999999997</v>
      </c>
    </row>
    <row r="30" spans="1:26" x14ac:dyDescent="0.25">
      <c r="A30" s="21" t="s">
        <v>142</v>
      </c>
      <c r="B30" s="1" t="s">
        <v>143</v>
      </c>
      <c r="C30" s="10">
        <v>24</v>
      </c>
      <c r="D30" s="1" t="s">
        <v>144</v>
      </c>
      <c r="E30" s="7">
        <v>14.661519999999999</v>
      </c>
      <c r="F30" s="5">
        <v>2</v>
      </c>
      <c r="G30" s="22">
        <v>33.001519999999999</v>
      </c>
      <c r="H30" s="23">
        <f t="shared" si="0"/>
        <v>29.323039999999999</v>
      </c>
    </row>
    <row r="31" spans="1:26" x14ac:dyDescent="0.25">
      <c r="A31" s="21" t="s">
        <v>42</v>
      </c>
      <c r="B31" s="1" t="s">
        <v>43</v>
      </c>
      <c r="C31" s="1">
        <v>24</v>
      </c>
      <c r="D31" s="1" t="s">
        <v>44</v>
      </c>
      <c r="E31" s="7">
        <v>17.66</v>
      </c>
      <c r="F31" s="5">
        <v>2</v>
      </c>
      <c r="G31" s="22">
        <v>37.49</v>
      </c>
      <c r="H31" s="23">
        <f>E31*F31</f>
        <v>35.32</v>
      </c>
    </row>
    <row r="32" spans="1:26" x14ac:dyDescent="0.25">
      <c r="A32" s="21" t="s">
        <v>45</v>
      </c>
      <c r="B32" s="1" t="s">
        <v>46</v>
      </c>
      <c r="C32" s="1">
        <v>24</v>
      </c>
      <c r="D32" s="1" t="s">
        <v>47</v>
      </c>
      <c r="E32" s="7">
        <v>12.66</v>
      </c>
      <c r="F32" s="5">
        <v>3</v>
      </c>
      <c r="G32" s="22">
        <v>26.99</v>
      </c>
      <c r="H32" s="23">
        <f>E32*F32</f>
        <v>37.980000000000004</v>
      </c>
    </row>
    <row r="33" spans="1:10" x14ac:dyDescent="0.25">
      <c r="A33" s="21" t="s">
        <v>148</v>
      </c>
      <c r="B33" s="1" t="s">
        <v>149</v>
      </c>
      <c r="C33" s="10">
        <v>12</v>
      </c>
      <c r="D33" s="1" t="s">
        <v>150</v>
      </c>
      <c r="E33" s="7">
        <v>4.88368</v>
      </c>
      <c r="F33" s="5">
        <v>3</v>
      </c>
      <c r="G33" s="22">
        <v>10.99352</v>
      </c>
      <c r="H33" s="23">
        <f t="shared" si="0"/>
        <v>14.65104</v>
      </c>
    </row>
    <row r="34" spans="1:10" x14ac:dyDescent="0.25">
      <c r="A34" s="21" t="s">
        <v>151</v>
      </c>
      <c r="B34" s="1" t="s">
        <v>152</v>
      </c>
      <c r="C34" s="10">
        <v>12</v>
      </c>
      <c r="D34" s="1" t="s">
        <v>153</v>
      </c>
      <c r="E34" s="7">
        <v>6.6338400000000002</v>
      </c>
      <c r="F34" s="5">
        <v>3</v>
      </c>
      <c r="G34" s="22">
        <v>14.13752</v>
      </c>
      <c r="H34" s="23">
        <f t="shared" si="0"/>
        <v>19.901520000000001</v>
      </c>
    </row>
    <row r="35" spans="1:10" x14ac:dyDescent="0.25">
      <c r="A35" s="21" t="s">
        <v>154</v>
      </c>
      <c r="B35" s="1" t="s">
        <v>155</v>
      </c>
      <c r="C35" s="10">
        <v>12</v>
      </c>
      <c r="D35" s="1" t="s">
        <v>156</v>
      </c>
      <c r="E35" s="7">
        <v>4.88368</v>
      </c>
      <c r="F35" s="5">
        <v>3</v>
      </c>
      <c r="G35" s="22">
        <v>10.99352</v>
      </c>
      <c r="H35" s="23">
        <f>E35*F35</f>
        <v>14.65104</v>
      </c>
    </row>
    <row r="36" spans="1:10" x14ac:dyDescent="0.25">
      <c r="A36" s="21" t="s">
        <v>157</v>
      </c>
      <c r="B36" s="1" t="s">
        <v>158</v>
      </c>
      <c r="C36" s="10">
        <v>12</v>
      </c>
      <c r="D36" s="1" t="s">
        <v>159</v>
      </c>
      <c r="E36" s="7">
        <v>6.6338400000000002</v>
      </c>
      <c r="F36" s="5">
        <v>3</v>
      </c>
      <c r="G36" s="22">
        <v>14.13752</v>
      </c>
      <c r="H36" s="23">
        <f>E36*F36</f>
        <v>19.901520000000001</v>
      </c>
    </row>
    <row r="37" spans="1:10" x14ac:dyDescent="0.25">
      <c r="A37" s="21" t="s">
        <v>145</v>
      </c>
      <c r="B37" s="1" t="s">
        <v>146</v>
      </c>
      <c r="C37" s="10">
        <v>24</v>
      </c>
      <c r="D37" s="1" t="s">
        <v>147</v>
      </c>
      <c r="E37" s="7">
        <v>4.99</v>
      </c>
      <c r="F37" s="5">
        <v>3</v>
      </c>
      <c r="G37" s="22">
        <v>9.99</v>
      </c>
      <c r="H37" s="23">
        <f>E37*F37</f>
        <v>14.97</v>
      </c>
    </row>
    <row r="39" spans="1:10" ht="15.75" x14ac:dyDescent="0.25">
      <c r="A39" s="63" t="s">
        <v>407</v>
      </c>
      <c r="B39" s="25"/>
      <c r="C39" s="98">
        <v>703.06</v>
      </c>
      <c r="J39" s="19"/>
    </row>
    <row r="40" spans="1:10" x14ac:dyDescent="0.25">
      <c r="A40" s="63" t="s">
        <v>408</v>
      </c>
      <c r="B40" s="25"/>
      <c r="C40" s="98">
        <v>1518.59</v>
      </c>
    </row>
    <row r="41" spans="1:10" x14ac:dyDescent="0.25">
      <c r="A41" s="63" t="s">
        <v>401</v>
      </c>
      <c r="B41" s="25"/>
      <c r="C41" s="98">
        <v>744.64</v>
      </c>
    </row>
    <row r="60" spans="1:5" ht="21" x14ac:dyDescent="0.45">
      <c r="A60" s="62"/>
      <c r="B60" s="66"/>
      <c r="C60" s="66"/>
      <c r="E60" s="61"/>
    </row>
    <row r="62" spans="1:5" x14ac:dyDescent="0.25">
      <c r="B62" s="57"/>
    </row>
    <row r="63" spans="1:5" x14ac:dyDescent="0.25">
      <c r="B63" s="57"/>
    </row>
    <row r="64" spans="1:5" x14ac:dyDescent="0.25">
      <c r="B64" s="57"/>
    </row>
    <row r="65" spans="2:2" x14ac:dyDescent="0.25">
      <c r="B65" s="57"/>
    </row>
  </sheetData>
  <pageMargins left="0.7" right="0.7" top="0.75" bottom="0.75" header="0.3" footer="0.3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C55B8-FAFB-4DC1-83B9-D4649A144922}">
  <sheetPr>
    <pageSetUpPr fitToPage="1"/>
  </sheetPr>
  <dimension ref="A9:H35"/>
  <sheetViews>
    <sheetView workbookViewId="0">
      <selection activeCell="E37" sqref="E37"/>
    </sheetView>
  </sheetViews>
  <sheetFormatPr defaultRowHeight="15" x14ac:dyDescent="0.25"/>
  <cols>
    <col min="2" max="2" width="34.28515625" bestFit="1" customWidth="1"/>
    <col min="3" max="3" width="10.5703125" bestFit="1" customWidth="1"/>
    <col min="4" max="4" width="14.42578125" bestFit="1" customWidth="1"/>
    <col min="6" max="6" width="8.85546875" style="8"/>
    <col min="8" max="8" width="8.85546875" style="12"/>
    <col min="9" max="9" width="10.42578125" bestFit="1" customWidth="1"/>
    <col min="10" max="10" width="10.140625" bestFit="1" customWidth="1"/>
  </cols>
  <sheetData>
    <row r="9" spans="1:8" ht="18.75" x14ac:dyDescent="0.3">
      <c r="A9" s="27" t="s">
        <v>399</v>
      </c>
      <c r="B9" s="28"/>
      <c r="C9" s="29"/>
      <c r="D9" s="30"/>
      <c r="E9" s="31"/>
      <c r="F9" s="29"/>
      <c r="G9" s="31"/>
      <c r="H9" s="53"/>
    </row>
    <row r="10" spans="1:8" ht="30" x14ac:dyDescent="0.25">
      <c r="A10" s="44" t="s">
        <v>0</v>
      </c>
      <c r="B10" s="44" t="s">
        <v>48</v>
      </c>
      <c r="C10" s="42" t="s">
        <v>2</v>
      </c>
      <c r="D10" s="44" t="s">
        <v>3</v>
      </c>
      <c r="E10" s="41" t="s">
        <v>49</v>
      </c>
      <c r="F10" s="42" t="s">
        <v>160</v>
      </c>
      <c r="G10" s="40" t="s">
        <v>5</v>
      </c>
      <c r="H10" s="45" t="s">
        <v>161</v>
      </c>
    </row>
    <row r="11" spans="1:8" x14ac:dyDescent="0.25">
      <c r="A11" s="1" t="s">
        <v>50</v>
      </c>
      <c r="B11" s="1" t="s">
        <v>51</v>
      </c>
      <c r="C11" s="10">
        <v>24</v>
      </c>
      <c r="D11" s="1" t="s">
        <v>52</v>
      </c>
      <c r="E11" s="7">
        <v>15.99</v>
      </c>
      <c r="F11" s="10">
        <v>2</v>
      </c>
      <c r="G11" s="7">
        <v>34.49</v>
      </c>
      <c r="H11" s="32">
        <f t="shared" ref="H11:H17" si="0">E11*F11</f>
        <v>31.98</v>
      </c>
    </row>
    <row r="12" spans="1:8" x14ac:dyDescent="0.25">
      <c r="A12" s="1" t="s">
        <v>53</v>
      </c>
      <c r="B12" s="1" t="s">
        <v>54</v>
      </c>
      <c r="C12" s="10">
        <v>24</v>
      </c>
      <c r="D12" s="1" t="s">
        <v>55</v>
      </c>
      <c r="E12" s="7">
        <v>10.66</v>
      </c>
      <c r="F12" s="10">
        <v>3</v>
      </c>
      <c r="G12" s="7">
        <v>22.99</v>
      </c>
      <c r="H12" s="32">
        <f t="shared" si="0"/>
        <v>31.98</v>
      </c>
    </row>
    <row r="13" spans="1:8" x14ac:dyDescent="0.25">
      <c r="A13" s="1" t="s">
        <v>56</v>
      </c>
      <c r="B13" s="1" t="s">
        <v>57</v>
      </c>
      <c r="C13" s="10">
        <v>24</v>
      </c>
      <c r="D13" s="1" t="s">
        <v>58</v>
      </c>
      <c r="E13" s="7">
        <v>9.99</v>
      </c>
      <c r="F13" s="10">
        <v>2</v>
      </c>
      <c r="G13" s="7">
        <v>21.99</v>
      </c>
      <c r="H13" s="32">
        <f t="shared" si="0"/>
        <v>19.98</v>
      </c>
    </row>
    <row r="14" spans="1:8" x14ac:dyDescent="0.25">
      <c r="A14" s="1" t="s">
        <v>59</v>
      </c>
      <c r="B14" s="1" t="s">
        <v>60</v>
      </c>
      <c r="C14" s="10">
        <v>24</v>
      </c>
      <c r="D14" s="1" t="s">
        <v>61</v>
      </c>
      <c r="E14" s="7">
        <v>9.99</v>
      </c>
      <c r="F14" s="10">
        <v>2</v>
      </c>
      <c r="G14" s="7">
        <v>21.99</v>
      </c>
      <c r="H14" s="32">
        <f t="shared" si="0"/>
        <v>19.98</v>
      </c>
    </row>
    <row r="15" spans="1:8" x14ac:dyDescent="0.25">
      <c r="A15" s="1" t="s">
        <v>62</v>
      </c>
      <c r="B15" s="1" t="s">
        <v>63</v>
      </c>
      <c r="C15" s="10">
        <v>24</v>
      </c>
      <c r="D15" s="1" t="s">
        <v>64</v>
      </c>
      <c r="E15" s="7">
        <v>6.99</v>
      </c>
      <c r="F15" s="10">
        <v>2</v>
      </c>
      <c r="G15" s="7">
        <v>15.99</v>
      </c>
      <c r="H15" s="32">
        <f t="shared" si="0"/>
        <v>13.98</v>
      </c>
    </row>
    <row r="16" spans="1:8" x14ac:dyDescent="0.25">
      <c r="A16" s="1" t="s">
        <v>65</v>
      </c>
      <c r="B16" s="1" t="s">
        <v>66</v>
      </c>
      <c r="C16" s="10">
        <v>24</v>
      </c>
      <c r="D16" s="1" t="s">
        <v>67</v>
      </c>
      <c r="E16" s="7">
        <v>6.99</v>
      </c>
      <c r="F16" s="10">
        <v>2</v>
      </c>
      <c r="G16" s="7">
        <v>15.99</v>
      </c>
      <c r="H16" s="32">
        <f t="shared" si="0"/>
        <v>13.98</v>
      </c>
    </row>
    <row r="17" spans="1:8" x14ac:dyDescent="0.25">
      <c r="A17" s="1" t="s">
        <v>68</v>
      </c>
      <c r="B17" s="1" t="s">
        <v>69</v>
      </c>
      <c r="C17" s="10">
        <v>12</v>
      </c>
      <c r="D17" s="1" t="s">
        <v>70</v>
      </c>
      <c r="E17" s="7">
        <v>17.329999999999998</v>
      </c>
      <c r="F17" s="10">
        <v>2</v>
      </c>
      <c r="G17" s="7">
        <v>38.99</v>
      </c>
      <c r="H17" s="32">
        <f t="shared" si="0"/>
        <v>34.659999999999997</v>
      </c>
    </row>
    <row r="18" spans="1:8" x14ac:dyDescent="0.25">
      <c r="A18" s="1" t="s">
        <v>85</v>
      </c>
      <c r="B18" s="1" t="s">
        <v>86</v>
      </c>
      <c r="C18" s="10">
        <v>24</v>
      </c>
      <c r="D18" s="1" t="s">
        <v>87</v>
      </c>
      <c r="E18" s="7">
        <v>11.33</v>
      </c>
      <c r="F18" s="10">
        <v>2</v>
      </c>
      <c r="G18" s="7">
        <v>24.49</v>
      </c>
      <c r="H18" s="32">
        <f t="shared" ref="H18:H31" si="1">E18*F18</f>
        <v>22.66</v>
      </c>
    </row>
    <row r="19" spans="1:8" x14ac:dyDescent="0.25">
      <c r="A19" s="1" t="s">
        <v>88</v>
      </c>
      <c r="B19" s="1" t="s">
        <v>89</v>
      </c>
      <c r="C19" s="10">
        <v>24</v>
      </c>
      <c r="D19" s="1" t="s">
        <v>90</v>
      </c>
      <c r="E19" s="7">
        <v>8.99</v>
      </c>
      <c r="F19" s="10">
        <v>3</v>
      </c>
      <c r="G19" s="7">
        <v>19.989999999999998</v>
      </c>
      <c r="H19" s="32">
        <f t="shared" si="1"/>
        <v>26.97</v>
      </c>
    </row>
    <row r="20" spans="1:8" x14ac:dyDescent="0.25">
      <c r="A20" s="1" t="s">
        <v>6</v>
      </c>
      <c r="B20" s="1" t="s">
        <v>7</v>
      </c>
      <c r="C20" s="1">
        <v>24</v>
      </c>
      <c r="D20" s="1" t="s">
        <v>8</v>
      </c>
      <c r="E20" s="7">
        <v>16.989999999999998</v>
      </c>
      <c r="F20" s="10">
        <v>2</v>
      </c>
      <c r="G20" s="33">
        <v>38.99</v>
      </c>
      <c r="H20" s="32">
        <f t="shared" si="1"/>
        <v>33.979999999999997</v>
      </c>
    </row>
    <row r="21" spans="1:8" x14ac:dyDescent="0.25">
      <c r="A21" s="1" t="s">
        <v>9</v>
      </c>
      <c r="B21" s="1" t="s">
        <v>10</v>
      </c>
      <c r="C21" s="1">
        <v>24</v>
      </c>
      <c r="D21" s="1" t="s">
        <v>11</v>
      </c>
      <c r="E21" s="7">
        <v>16.989999999999998</v>
      </c>
      <c r="F21" s="10">
        <v>2</v>
      </c>
      <c r="G21" s="33">
        <v>38.99</v>
      </c>
      <c r="H21" s="32">
        <f t="shared" si="1"/>
        <v>33.979999999999997</v>
      </c>
    </row>
    <row r="22" spans="1:8" x14ac:dyDescent="0.25">
      <c r="A22" s="1" t="s">
        <v>12</v>
      </c>
      <c r="B22" s="1" t="s">
        <v>13</v>
      </c>
      <c r="C22" s="1">
        <v>24</v>
      </c>
      <c r="D22" s="1" t="s">
        <v>14</v>
      </c>
      <c r="E22" s="7">
        <v>13.99</v>
      </c>
      <c r="F22" s="10">
        <v>2</v>
      </c>
      <c r="G22" s="33">
        <v>29.99</v>
      </c>
      <c r="H22" s="32">
        <f t="shared" si="1"/>
        <v>27.98</v>
      </c>
    </row>
    <row r="23" spans="1:8" x14ac:dyDescent="0.25">
      <c r="A23" s="1" t="s">
        <v>15</v>
      </c>
      <c r="B23" s="1" t="s">
        <v>16</v>
      </c>
      <c r="C23" s="1">
        <v>24</v>
      </c>
      <c r="D23" s="1" t="s">
        <v>17</v>
      </c>
      <c r="E23" s="7">
        <v>13.99</v>
      </c>
      <c r="F23" s="10">
        <v>2</v>
      </c>
      <c r="G23" s="33">
        <v>29.99</v>
      </c>
      <c r="H23" s="32">
        <f t="shared" si="1"/>
        <v>27.98</v>
      </c>
    </row>
    <row r="24" spans="1:8" x14ac:dyDescent="0.25">
      <c r="A24" s="1" t="s">
        <v>18</v>
      </c>
      <c r="B24" s="1" t="s">
        <v>19</v>
      </c>
      <c r="C24" s="1">
        <v>24</v>
      </c>
      <c r="D24" s="1" t="s">
        <v>20</v>
      </c>
      <c r="E24" s="7">
        <v>11.33</v>
      </c>
      <c r="F24" s="10">
        <v>4</v>
      </c>
      <c r="G24" s="33">
        <v>24.99</v>
      </c>
      <c r="H24" s="32">
        <f t="shared" si="1"/>
        <v>45.32</v>
      </c>
    </row>
    <row r="25" spans="1:8" x14ac:dyDescent="0.25">
      <c r="A25" s="1" t="s">
        <v>21</v>
      </c>
      <c r="B25" s="1" t="s">
        <v>22</v>
      </c>
      <c r="C25" s="1">
        <v>24</v>
      </c>
      <c r="D25" s="1" t="s">
        <v>23</v>
      </c>
      <c r="E25" s="7">
        <v>14.33</v>
      </c>
      <c r="F25" s="10">
        <v>4</v>
      </c>
      <c r="G25" s="33">
        <v>29.99</v>
      </c>
      <c r="H25" s="32">
        <f t="shared" si="1"/>
        <v>57.32</v>
      </c>
    </row>
    <row r="26" spans="1:8" x14ac:dyDescent="0.25">
      <c r="A26" s="1" t="s">
        <v>24</v>
      </c>
      <c r="B26" s="1" t="s">
        <v>25</v>
      </c>
      <c r="C26" s="1">
        <v>24</v>
      </c>
      <c r="D26" s="1" t="s">
        <v>26</v>
      </c>
      <c r="E26" s="7">
        <v>7.99</v>
      </c>
      <c r="F26" s="10">
        <v>2</v>
      </c>
      <c r="G26" s="33">
        <v>17.989999999999998</v>
      </c>
      <c r="H26" s="32">
        <f t="shared" si="1"/>
        <v>15.98</v>
      </c>
    </row>
    <row r="27" spans="1:8" x14ac:dyDescent="0.25">
      <c r="A27" s="1" t="s">
        <v>27</v>
      </c>
      <c r="B27" s="1" t="s">
        <v>28</v>
      </c>
      <c r="C27" s="1">
        <v>24</v>
      </c>
      <c r="D27" s="1" t="s">
        <v>29</v>
      </c>
      <c r="E27" s="7">
        <v>9.99</v>
      </c>
      <c r="F27" s="10">
        <v>2</v>
      </c>
      <c r="G27" s="33">
        <v>22.99</v>
      </c>
      <c r="H27" s="32">
        <f t="shared" si="1"/>
        <v>19.98</v>
      </c>
    </row>
    <row r="28" spans="1:8" x14ac:dyDescent="0.25">
      <c r="A28" s="1" t="s">
        <v>30</v>
      </c>
      <c r="B28" s="1" t="s">
        <v>31</v>
      </c>
      <c r="C28" s="1">
        <v>24</v>
      </c>
      <c r="D28" s="1" t="s">
        <v>32</v>
      </c>
      <c r="E28" s="7">
        <v>10.99</v>
      </c>
      <c r="F28" s="10">
        <v>2</v>
      </c>
      <c r="G28" s="33">
        <v>23.99</v>
      </c>
      <c r="H28" s="32">
        <f t="shared" si="1"/>
        <v>21.98</v>
      </c>
    </row>
    <row r="29" spans="1:8" x14ac:dyDescent="0.25">
      <c r="A29" s="1" t="s">
        <v>33</v>
      </c>
      <c r="B29" s="1" t="s">
        <v>34</v>
      </c>
      <c r="C29" s="1">
        <v>24</v>
      </c>
      <c r="D29" s="1" t="s">
        <v>35</v>
      </c>
      <c r="E29" s="7">
        <v>10.99</v>
      </c>
      <c r="F29" s="10">
        <v>2</v>
      </c>
      <c r="G29" s="33">
        <v>23.99</v>
      </c>
      <c r="H29" s="32">
        <f t="shared" si="1"/>
        <v>21.98</v>
      </c>
    </row>
    <row r="30" spans="1:8" x14ac:dyDescent="0.25">
      <c r="A30" s="1" t="s">
        <v>36</v>
      </c>
      <c r="B30" s="1" t="s">
        <v>37</v>
      </c>
      <c r="C30" s="1">
        <v>24</v>
      </c>
      <c r="D30" s="1" t="s">
        <v>38</v>
      </c>
      <c r="E30" s="7">
        <v>8.66</v>
      </c>
      <c r="F30" s="10">
        <v>3</v>
      </c>
      <c r="G30" s="33">
        <v>19.489999999999998</v>
      </c>
      <c r="H30" s="32">
        <f t="shared" si="1"/>
        <v>25.98</v>
      </c>
    </row>
    <row r="31" spans="1:8" x14ac:dyDescent="0.25">
      <c r="A31" s="1" t="s">
        <v>39</v>
      </c>
      <c r="B31" s="1" t="s">
        <v>40</v>
      </c>
      <c r="C31" s="1">
        <v>24</v>
      </c>
      <c r="D31" s="1" t="s">
        <v>41</v>
      </c>
      <c r="E31" s="7">
        <v>8.66</v>
      </c>
      <c r="F31" s="10">
        <v>3</v>
      </c>
      <c r="G31" s="33">
        <v>19.489999999999998</v>
      </c>
      <c r="H31" s="87">
        <f t="shared" si="1"/>
        <v>25.98</v>
      </c>
    </row>
    <row r="33" spans="1:3" x14ac:dyDescent="0.25">
      <c r="A33" s="63" t="s">
        <v>407</v>
      </c>
      <c r="B33" s="25"/>
      <c r="C33" s="75">
        <v>574.61</v>
      </c>
    </row>
    <row r="34" spans="1:3" x14ac:dyDescent="0.25">
      <c r="A34" s="63" t="s">
        <v>408</v>
      </c>
      <c r="B34" s="25"/>
      <c r="C34" s="75">
        <v>1267.5</v>
      </c>
    </row>
    <row r="35" spans="1:3" x14ac:dyDescent="0.25">
      <c r="A35" s="63" t="s">
        <v>401</v>
      </c>
      <c r="B35" s="25"/>
      <c r="C35" s="75">
        <v>635.42999999999995</v>
      </c>
    </row>
  </sheetData>
  <pageMargins left="0.7" right="0.7" top="0.75" bottom="0.75" header="0.3" footer="0.3"/>
  <pageSetup scale="8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73182-7F0D-4BE2-A19C-5EA5053B27C8}">
  <sheetPr>
    <pageSetUpPr fitToPage="1"/>
  </sheetPr>
  <dimension ref="A9:H34"/>
  <sheetViews>
    <sheetView workbookViewId="0">
      <selection activeCell="F36" sqref="F36"/>
    </sheetView>
  </sheetViews>
  <sheetFormatPr defaultRowHeight="15" x14ac:dyDescent="0.25"/>
  <cols>
    <col min="2" max="2" width="36.7109375" bestFit="1" customWidth="1"/>
    <col min="3" max="3" width="10.5703125" bestFit="1" customWidth="1"/>
    <col min="4" max="4" width="14.42578125" bestFit="1" customWidth="1"/>
    <col min="6" max="6" width="8.85546875" style="11"/>
    <col min="9" max="9" width="10.42578125" bestFit="1" customWidth="1"/>
    <col min="10" max="10" width="10.140625" bestFit="1" customWidth="1"/>
  </cols>
  <sheetData>
    <row r="9" spans="1:8" ht="18.75" x14ac:dyDescent="0.3">
      <c r="A9" s="27" t="s">
        <v>398</v>
      </c>
      <c r="B9" s="28"/>
      <c r="C9" s="29"/>
      <c r="D9" s="30"/>
      <c r="E9" s="31"/>
      <c r="F9" s="29"/>
      <c r="G9" s="31"/>
      <c r="H9" s="53"/>
    </row>
    <row r="10" spans="1:8" ht="30" x14ac:dyDescent="0.25">
      <c r="A10" s="39" t="s">
        <v>0</v>
      </c>
      <c r="B10" s="39" t="s">
        <v>1</v>
      </c>
      <c r="C10" s="40" t="s">
        <v>2</v>
      </c>
      <c r="D10" s="39" t="s">
        <v>3</v>
      </c>
      <c r="E10" s="41" t="s">
        <v>4</v>
      </c>
      <c r="F10" s="42" t="s">
        <v>160</v>
      </c>
      <c r="G10" s="40" t="s">
        <v>5</v>
      </c>
      <c r="H10" s="43" t="s">
        <v>161</v>
      </c>
    </row>
    <row r="11" spans="1:8" x14ac:dyDescent="0.25">
      <c r="A11" s="34" t="s">
        <v>30</v>
      </c>
      <c r="B11" s="34" t="s">
        <v>31</v>
      </c>
      <c r="C11" s="34">
        <v>24</v>
      </c>
      <c r="D11" s="34" t="s">
        <v>32</v>
      </c>
      <c r="E11" s="36">
        <v>10.99</v>
      </c>
      <c r="F11" s="35">
        <v>2</v>
      </c>
      <c r="G11" s="37">
        <v>23.99</v>
      </c>
      <c r="H11" s="38">
        <f t="shared" ref="H11:H30" si="0">E11*F11</f>
        <v>21.98</v>
      </c>
    </row>
    <row r="12" spans="1:8" x14ac:dyDescent="0.25">
      <c r="A12" s="34" t="s">
        <v>33</v>
      </c>
      <c r="B12" s="34" t="s">
        <v>34</v>
      </c>
      <c r="C12" s="34">
        <v>24</v>
      </c>
      <c r="D12" s="34" t="s">
        <v>35</v>
      </c>
      <c r="E12" s="36">
        <v>10.99</v>
      </c>
      <c r="F12" s="35">
        <v>2</v>
      </c>
      <c r="G12" s="37">
        <v>23.99</v>
      </c>
      <c r="H12" s="38">
        <f t="shared" si="0"/>
        <v>21.98</v>
      </c>
    </row>
    <row r="13" spans="1:8" x14ac:dyDescent="0.25">
      <c r="A13" s="34" t="s">
        <v>36</v>
      </c>
      <c r="B13" s="34" t="s">
        <v>37</v>
      </c>
      <c r="C13" s="34">
        <v>24</v>
      </c>
      <c r="D13" s="34" t="s">
        <v>38</v>
      </c>
      <c r="E13" s="36">
        <v>8.66</v>
      </c>
      <c r="F13" s="35">
        <v>3</v>
      </c>
      <c r="G13" s="37">
        <v>19.489999999999998</v>
      </c>
      <c r="H13" s="38">
        <f t="shared" si="0"/>
        <v>25.98</v>
      </c>
    </row>
    <row r="14" spans="1:8" x14ac:dyDescent="0.25">
      <c r="A14" s="34" t="s">
        <v>39</v>
      </c>
      <c r="B14" s="34" t="s">
        <v>40</v>
      </c>
      <c r="C14" s="34">
        <v>24</v>
      </c>
      <c r="D14" s="34" t="s">
        <v>41</v>
      </c>
      <c r="E14" s="36">
        <v>8.66</v>
      </c>
      <c r="F14" s="35">
        <v>3</v>
      </c>
      <c r="G14" s="37">
        <v>19.489999999999998</v>
      </c>
      <c r="H14" s="38">
        <f t="shared" si="0"/>
        <v>25.98</v>
      </c>
    </row>
    <row r="15" spans="1:8" x14ac:dyDescent="0.25">
      <c r="A15" s="34" t="s">
        <v>162</v>
      </c>
      <c r="B15" s="34" t="s">
        <v>163</v>
      </c>
      <c r="C15" s="35">
        <v>24</v>
      </c>
      <c r="D15" s="34" t="s">
        <v>164</v>
      </c>
      <c r="E15" s="36">
        <v>6.27752</v>
      </c>
      <c r="F15" s="35">
        <v>3</v>
      </c>
      <c r="G15" s="37">
        <v>14.13752</v>
      </c>
      <c r="H15" s="38">
        <f t="shared" si="0"/>
        <v>18.832560000000001</v>
      </c>
    </row>
    <row r="16" spans="1:8" x14ac:dyDescent="0.25">
      <c r="A16" s="34" t="s">
        <v>165</v>
      </c>
      <c r="B16" s="34" t="s">
        <v>166</v>
      </c>
      <c r="C16" s="35">
        <v>24</v>
      </c>
      <c r="D16" s="34" t="s">
        <v>167</v>
      </c>
      <c r="E16" s="36">
        <v>8.7298399999999994</v>
      </c>
      <c r="F16" s="35">
        <v>2</v>
      </c>
      <c r="G16" s="37">
        <v>18.85352</v>
      </c>
      <c r="H16" s="38">
        <f t="shared" si="0"/>
        <v>17.459679999999999</v>
      </c>
    </row>
    <row r="17" spans="1:8" x14ac:dyDescent="0.25">
      <c r="A17" s="34" t="s">
        <v>168</v>
      </c>
      <c r="B17" s="34" t="s">
        <v>169</v>
      </c>
      <c r="C17" s="35">
        <v>12</v>
      </c>
      <c r="D17" s="34" t="s">
        <v>170</v>
      </c>
      <c r="E17" s="36">
        <v>15.01784</v>
      </c>
      <c r="F17" s="35">
        <v>2</v>
      </c>
      <c r="G17" s="37">
        <v>33.001519999999999</v>
      </c>
      <c r="H17" s="38">
        <f t="shared" si="0"/>
        <v>30.035679999999999</v>
      </c>
    </row>
    <row r="18" spans="1:8" x14ac:dyDescent="0.25">
      <c r="A18" s="34" t="s">
        <v>232</v>
      </c>
      <c r="B18" s="34" t="s">
        <v>233</v>
      </c>
      <c r="C18" s="35">
        <v>24</v>
      </c>
      <c r="D18" s="34" t="s">
        <v>234</v>
      </c>
      <c r="E18" s="36">
        <v>6.27752</v>
      </c>
      <c r="F18" s="35">
        <v>3</v>
      </c>
      <c r="G18" s="37">
        <v>13.613520000000001</v>
      </c>
      <c r="H18" s="38">
        <f t="shared" si="0"/>
        <v>18.832560000000001</v>
      </c>
    </row>
    <row r="19" spans="1:8" x14ac:dyDescent="0.25">
      <c r="A19" s="34" t="s">
        <v>235</v>
      </c>
      <c r="B19" s="34" t="s">
        <v>236</v>
      </c>
      <c r="C19" s="35">
        <v>24</v>
      </c>
      <c r="D19" s="34" t="s">
        <v>237</v>
      </c>
      <c r="E19" s="36">
        <v>9.0756800000000002</v>
      </c>
      <c r="F19" s="35">
        <v>3</v>
      </c>
      <c r="G19" s="37">
        <v>20.425519999999999</v>
      </c>
      <c r="H19" s="38">
        <f t="shared" si="0"/>
        <v>27.227040000000002</v>
      </c>
    </row>
    <row r="20" spans="1:8" x14ac:dyDescent="0.25">
      <c r="A20" s="34" t="s">
        <v>238</v>
      </c>
      <c r="B20" s="34" t="s">
        <v>239</v>
      </c>
      <c r="C20" s="35">
        <v>24</v>
      </c>
      <c r="D20" s="34" t="s">
        <v>240</v>
      </c>
      <c r="E20" s="36">
        <v>11.517520000000001</v>
      </c>
      <c r="F20" s="35">
        <v>2</v>
      </c>
      <c r="G20" s="37">
        <v>25.14152</v>
      </c>
      <c r="H20" s="38">
        <f t="shared" si="0"/>
        <v>23.035040000000002</v>
      </c>
    </row>
    <row r="21" spans="1:8" x14ac:dyDescent="0.25">
      <c r="A21" s="34" t="s">
        <v>241</v>
      </c>
      <c r="B21" s="34" t="s">
        <v>242</v>
      </c>
      <c r="C21" s="35">
        <v>12</v>
      </c>
      <c r="D21" s="34" t="s">
        <v>243</v>
      </c>
      <c r="E21" s="36">
        <v>15.01784</v>
      </c>
      <c r="F21" s="35">
        <v>2</v>
      </c>
      <c r="G21" s="37">
        <v>33.001519999999999</v>
      </c>
      <c r="H21" s="38">
        <f t="shared" si="0"/>
        <v>30.035679999999999</v>
      </c>
    </row>
    <row r="22" spans="1:8" x14ac:dyDescent="0.25">
      <c r="A22" s="34" t="s">
        <v>85</v>
      </c>
      <c r="B22" s="34" t="s">
        <v>262</v>
      </c>
      <c r="C22" s="35">
        <v>24</v>
      </c>
      <c r="D22" s="34" t="s">
        <v>87</v>
      </c>
      <c r="E22" s="36">
        <v>11.17</v>
      </c>
      <c r="F22" s="35">
        <v>2</v>
      </c>
      <c r="G22" s="37">
        <v>24.49</v>
      </c>
      <c r="H22" s="38">
        <f t="shared" si="0"/>
        <v>22.34</v>
      </c>
    </row>
    <row r="23" spans="1:8" x14ac:dyDescent="0.25">
      <c r="A23" s="34" t="s">
        <v>88</v>
      </c>
      <c r="B23" s="34" t="s">
        <v>263</v>
      </c>
      <c r="C23" s="35">
        <v>24</v>
      </c>
      <c r="D23" s="34" t="s">
        <v>90</v>
      </c>
      <c r="E23" s="36">
        <v>8.73</v>
      </c>
      <c r="F23" s="35">
        <v>3</v>
      </c>
      <c r="G23" s="37">
        <v>19.989999999999998</v>
      </c>
      <c r="H23" s="38">
        <f t="shared" si="0"/>
        <v>26.19</v>
      </c>
    </row>
    <row r="24" spans="1:8" x14ac:dyDescent="0.25">
      <c r="A24" s="34" t="s">
        <v>264</v>
      </c>
      <c r="B24" s="35" t="s">
        <v>265</v>
      </c>
      <c r="C24" s="35">
        <v>24</v>
      </c>
      <c r="D24" s="34" t="s">
        <v>266</v>
      </c>
      <c r="E24" s="36">
        <v>9.7778399999999994</v>
      </c>
      <c r="F24" s="35">
        <v>2</v>
      </c>
      <c r="G24" s="37">
        <v>21.997519999999998</v>
      </c>
      <c r="H24" s="38">
        <f t="shared" si="0"/>
        <v>19.555679999999999</v>
      </c>
    </row>
    <row r="25" spans="1:8" x14ac:dyDescent="0.25">
      <c r="A25" s="34" t="s">
        <v>267</v>
      </c>
      <c r="B25" s="35" t="s">
        <v>268</v>
      </c>
      <c r="C25" s="35">
        <v>24</v>
      </c>
      <c r="D25" s="34" t="s">
        <v>269</v>
      </c>
      <c r="E25" s="36">
        <v>7.32552</v>
      </c>
      <c r="F25" s="35">
        <v>3</v>
      </c>
      <c r="G25" s="37">
        <v>16.75752</v>
      </c>
      <c r="H25" s="38">
        <f t="shared" si="0"/>
        <v>21.976559999999999</v>
      </c>
    </row>
    <row r="26" spans="1:8" x14ac:dyDescent="0.25">
      <c r="A26" s="35" t="s">
        <v>270</v>
      </c>
      <c r="B26" s="35" t="s">
        <v>271</v>
      </c>
      <c r="C26" s="35">
        <v>24</v>
      </c>
      <c r="D26" s="34" t="s">
        <v>272</v>
      </c>
      <c r="E26" s="36">
        <v>9.7778399999999994</v>
      </c>
      <c r="F26" s="35">
        <v>2</v>
      </c>
      <c r="G26" s="37">
        <v>21.997519999999998</v>
      </c>
      <c r="H26" s="38">
        <f t="shared" si="0"/>
        <v>19.555679999999999</v>
      </c>
    </row>
    <row r="27" spans="1:8" x14ac:dyDescent="0.25">
      <c r="A27" s="35" t="s">
        <v>273</v>
      </c>
      <c r="B27" s="35" t="s">
        <v>274</v>
      </c>
      <c r="C27" s="35">
        <v>24</v>
      </c>
      <c r="D27" s="34" t="s">
        <v>275</v>
      </c>
      <c r="E27" s="36">
        <v>9.7778399999999994</v>
      </c>
      <c r="F27" s="35">
        <v>2</v>
      </c>
      <c r="G27" s="37">
        <v>21.997519999999998</v>
      </c>
      <c r="H27" s="38">
        <f t="shared" si="0"/>
        <v>19.555679999999999</v>
      </c>
    </row>
    <row r="28" spans="1:8" x14ac:dyDescent="0.25">
      <c r="A28" s="35" t="s">
        <v>329</v>
      </c>
      <c r="B28" s="35" t="s">
        <v>330</v>
      </c>
      <c r="C28" s="35">
        <v>24</v>
      </c>
      <c r="D28" s="34" t="s">
        <v>331</v>
      </c>
      <c r="E28" s="36">
        <v>12.565519999999999</v>
      </c>
      <c r="F28" s="35">
        <v>3</v>
      </c>
      <c r="G28" s="37">
        <v>27.23752</v>
      </c>
      <c r="H28" s="38">
        <f t="shared" si="0"/>
        <v>37.696559999999998</v>
      </c>
    </row>
    <row r="29" spans="1:8" x14ac:dyDescent="0.25">
      <c r="A29" s="35" t="s">
        <v>81</v>
      </c>
      <c r="B29" s="35" t="s">
        <v>332</v>
      </c>
      <c r="C29" s="35">
        <v>24</v>
      </c>
      <c r="D29" s="34" t="s">
        <v>82</v>
      </c>
      <c r="E29" s="36">
        <v>8.33</v>
      </c>
      <c r="F29" s="35">
        <v>3</v>
      </c>
      <c r="G29" s="37">
        <v>18.989999999999998</v>
      </c>
      <c r="H29" s="38">
        <f t="shared" si="0"/>
        <v>24.990000000000002</v>
      </c>
    </row>
    <row r="30" spans="1:8" x14ac:dyDescent="0.25">
      <c r="A30" s="95" t="s">
        <v>83</v>
      </c>
      <c r="B30" s="95" t="s">
        <v>333</v>
      </c>
      <c r="C30" s="95">
        <v>24</v>
      </c>
      <c r="D30" s="34" t="s">
        <v>84</v>
      </c>
      <c r="E30" s="36">
        <v>8.33</v>
      </c>
      <c r="F30" s="35">
        <v>3</v>
      </c>
      <c r="G30" s="37">
        <v>18.989999999999998</v>
      </c>
      <c r="H30" s="38">
        <f t="shared" si="0"/>
        <v>24.990000000000002</v>
      </c>
    </row>
    <row r="31" spans="1:8" x14ac:dyDescent="0.25">
      <c r="A31" s="96"/>
      <c r="B31" s="96"/>
      <c r="C31" s="96"/>
    </row>
    <row r="32" spans="1:8" x14ac:dyDescent="0.25">
      <c r="A32" s="79" t="s">
        <v>407</v>
      </c>
      <c r="B32" s="80"/>
      <c r="C32" s="97">
        <v>478.23</v>
      </c>
    </row>
    <row r="33" spans="1:3" x14ac:dyDescent="0.25">
      <c r="A33" s="63" t="s">
        <v>408</v>
      </c>
      <c r="B33" s="25"/>
      <c r="C33" s="94">
        <v>1064.29</v>
      </c>
    </row>
    <row r="34" spans="1:3" x14ac:dyDescent="0.25">
      <c r="A34" s="63" t="s">
        <v>401</v>
      </c>
      <c r="B34" s="25"/>
      <c r="C34" s="94">
        <v>538.49</v>
      </c>
    </row>
  </sheetData>
  <pageMargins left="0.7" right="0.7" top="0.75" bottom="0.75" header="0.3" footer="0.3"/>
  <pageSetup scale="8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1D51C-F5BD-4322-B130-2AE74A0EDD0B}">
  <sheetPr>
    <pageSetUpPr fitToPage="1"/>
  </sheetPr>
  <dimension ref="A9:H35"/>
  <sheetViews>
    <sheetView workbookViewId="0">
      <selection activeCell="O22" sqref="O22"/>
    </sheetView>
  </sheetViews>
  <sheetFormatPr defaultRowHeight="15" x14ac:dyDescent="0.25"/>
  <cols>
    <col min="2" max="2" width="45.28515625" bestFit="1" customWidth="1"/>
    <col min="3" max="3" width="11.28515625" customWidth="1"/>
    <col min="4" max="4" width="14.42578125" bestFit="1" customWidth="1"/>
    <col min="6" max="6" width="8.85546875" style="11"/>
    <col min="9" max="9" width="10.42578125" bestFit="1" customWidth="1"/>
  </cols>
  <sheetData>
    <row r="9" spans="1:8" ht="18.75" x14ac:dyDescent="0.3">
      <c r="A9" s="27" t="s">
        <v>398</v>
      </c>
      <c r="B9" s="28"/>
      <c r="C9" s="29"/>
      <c r="D9" s="30"/>
      <c r="E9" s="31"/>
      <c r="F9" s="29"/>
      <c r="G9" s="31"/>
      <c r="H9" s="53"/>
    </row>
    <row r="10" spans="1:8" ht="30" x14ac:dyDescent="0.25">
      <c r="A10" s="47" t="s">
        <v>0</v>
      </c>
      <c r="B10" s="39" t="s">
        <v>1</v>
      </c>
      <c r="C10" s="40" t="s">
        <v>2</v>
      </c>
      <c r="D10" s="39" t="s">
        <v>3</v>
      </c>
      <c r="E10" s="41" t="s">
        <v>4</v>
      </c>
      <c r="F10" s="48" t="s">
        <v>160</v>
      </c>
      <c r="G10" s="49" t="s">
        <v>5</v>
      </c>
      <c r="H10" s="43" t="s">
        <v>161</v>
      </c>
    </row>
    <row r="11" spans="1:8" x14ac:dyDescent="0.25">
      <c r="A11" s="50" t="s">
        <v>276</v>
      </c>
      <c r="B11" s="35" t="s">
        <v>277</v>
      </c>
      <c r="C11" s="35">
        <v>24</v>
      </c>
      <c r="D11" s="34" t="s">
        <v>278</v>
      </c>
      <c r="E11" s="36">
        <v>5.2085599999999994</v>
      </c>
      <c r="F11" s="51">
        <v>3</v>
      </c>
      <c r="G11" s="52">
        <v>13.08952</v>
      </c>
      <c r="H11" s="38">
        <f>E11*F11</f>
        <v>15.625679999999999</v>
      </c>
    </row>
    <row r="12" spans="1:8" x14ac:dyDescent="0.25">
      <c r="A12" s="50" t="s">
        <v>279</v>
      </c>
      <c r="B12" s="35" t="s">
        <v>280</v>
      </c>
      <c r="C12" s="35">
        <v>24</v>
      </c>
      <c r="D12" s="34" t="s">
        <v>281</v>
      </c>
      <c r="E12" s="36">
        <v>7.6294400000000007</v>
      </c>
      <c r="F12" s="51">
        <v>3</v>
      </c>
      <c r="G12" s="52">
        <v>15.709519999999999</v>
      </c>
      <c r="H12" s="38">
        <f t="shared" ref="H12:H30" si="0">E12*F12</f>
        <v>22.88832</v>
      </c>
    </row>
    <row r="13" spans="1:8" x14ac:dyDescent="0.25">
      <c r="A13" s="50" t="s">
        <v>282</v>
      </c>
      <c r="B13" s="35" t="s">
        <v>283</v>
      </c>
      <c r="C13" s="35">
        <v>24</v>
      </c>
      <c r="D13" s="34" t="s">
        <v>284</v>
      </c>
      <c r="E13" s="36">
        <v>10.867759999999999</v>
      </c>
      <c r="F13" s="51">
        <v>3</v>
      </c>
      <c r="G13" s="52">
        <v>20.94952</v>
      </c>
      <c r="H13" s="38">
        <f t="shared" si="0"/>
        <v>32.603279999999998</v>
      </c>
    </row>
    <row r="14" spans="1:8" x14ac:dyDescent="0.25">
      <c r="A14" s="35" t="s">
        <v>285</v>
      </c>
      <c r="B14" s="35" t="s">
        <v>286</v>
      </c>
      <c r="C14" s="35">
        <v>24</v>
      </c>
      <c r="D14" s="34" t="s">
        <v>287</v>
      </c>
      <c r="E14" s="36">
        <v>8.373520000000001</v>
      </c>
      <c r="F14" s="51">
        <v>2</v>
      </c>
      <c r="G14" s="52">
        <v>18.85352</v>
      </c>
      <c r="H14" s="38">
        <f t="shared" si="0"/>
        <v>16.747040000000002</v>
      </c>
    </row>
    <row r="15" spans="1:8" x14ac:dyDescent="0.25">
      <c r="A15" s="35" t="s">
        <v>288</v>
      </c>
      <c r="B15" s="35" t="s">
        <v>289</v>
      </c>
      <c r="C15" s="35">
        <v>24</v>
      </c>
      <c r="D15" s="34" t="s">
        <v>290</v>
      </c>
      <c r="E15" s="36">
        <v>7.11592</v>
      </c>
      <c r="F15" s="51">
        <v>3</v>
      </c>
      <c r="G15" s="52">
        <v>15.709519999999999</v>
      </c>
      <c r="H15" s="38">
        <f t="shared" si="0"/>
        <v>21.347760000000001</v>
      </c>
    </row>
    <row r="16" spans="1:8" x14ac:dyDescent="0.25">
      <c r="A16" s="35" t="s">
        <v>291</v>
      </c>
      <c r="B16" s="35" t="s">
        <v>292</v>
      </c>
      <c r="C16" s="35">
        <v>24</v>
      </c>
      <c r="D16" s="34" t="s">
        <v>293</v>
      </c>
      <c r="E16" s="36">
        <v>8.0591200000000001</v>
      </c>
      <c r="F16" s="51">
        <v>3</v>
      </c>
      <c r="G16" s="52">
        <v>17.805519999999998</v>
      </c>
      <c r="H16" s="38">
        <f t="shared" si="0"/>
        <v>24.17736</v>
      </c>
    </row>
    <row r="17" spans="1:8" x14ac:dyDescent="0.25">
      <c r="A17" s="35" t="s">
        <v>294</v>
      </c>
      <c r="B17" s="35" t="s">
        <v>295</v>
      </c>
      <c r="C17" s="35">
        <v>48</v>
      </c>
      <c r="D17" s="34" t="s">
        <v>296</v>
      </c>
      <c r="E17" s="36">
        <v>6.27752</v>
      </c>
      <c r="F17" s="51">
        <v>3</v>
      </c>
      <c r="G17" s="52">
        <v>13.613520000000001</v>
      </c>
      <c r="H17" s="38">
        <f t="shared" si="0"/>
        <v>18.832560000000001</v>
      </c>
    </row>
    <row r="18" spans="1:8" x14ac:dyDescent="0.25">
      <c r="A18" s="35" t="s">
        <v>297</v>
      </c>
      <c r="B18" s="35" t="s">
        <v>298</v>
      </c>
      <c r="C18" s="35">
        <v>48</v>
      </c>
      <c r="D18" s="34" t="s">
        <v>299</v>
      </c>
      <c r="E18" s="36">
        <v>5.5858400000000001</v>
      </c>
      <c r="F18" s="51">
        <v>3</v>
      </c>
      <c r="G18" s="52">
        <v>12.04152</v>
      </c>
      <c r="H18" s="38">
        <f t="shared" si="0"/>
        <v>16.75752</v>
      </c>
    </row>
    <row r="19" spans="1:8" x14ac:dyDescent="0.25">
      <c r="A19" s="35" t="s">
        <v>300</v>
      </c>
      <c r="B19" s="35" t="s">
        <v>301</v>
      </c>
      <c r="C19" s="35">
        <v>48</v>
      </c>
      <c r="D19" s="34" t="s">
        <v>302</v>
      </c>
      <c r="E19" s="36">
        <v>4.88368</v>
      </c>
      <c r="F19" s="51">
        <v>4</v>
      </c>
      <c r="G19" s="52">
        <v>10.469520000000001</v>
      </c>
      <c r="H19" s="38">
        <f t="shared" si="0"/>
        <v>19.53472</v>
      </c>
    </row>
    <row r="20" spans="1:8" x14ac:dyDescent="0.25">
      <c r="A20" s="35" t="s">
        <v>303</v>
      </c>
      <c r="B20" s="35" t="s">
        <v>304</v>
      </c>
      <c r="C20" s="35">
        <v>48</v>
      </c>
      <c r="D20" s="34" t="s">
        <v>305</v>
      </c>
      <c r="E20" s="36">
        <v>3.83568</v>
      </c>
      <c r="F20" s="51">
        <v>4</v>
      </c>
      <c r="G20" s="52">
        <v>7.8495200000000001</v>
      </c>
      <c r="H20" s="38">
        <f t="shared" si="0"/>
        <v>15.34272</v>
      </c>
    </row>
    <row r="21" spans="1:8" x14ac:dyDescent="0.25">
      <c r="A21" s="35" t="s">
        <v>306</v>
      </c>
      <c r="B21" s="35" t="s">
        <v>307</v>
      </c>
      <c r="C21" s="35">
        <v>24</v>
      </c>
      <c r="D21" s="34" t="s">
        <v>308</v>
      </c>
      <c r="E21" s="36">
        <v>8.0276800000000001</v>
      </c>
      <c r="F21" s="51">
        <v>2</v>
      </c>
      <c r="G21" s="52">
        <v>17.805519999999998</v>
      </c>
      <c r="H21" s="38">
        <f t="shared" si="0"/>
        <v>16.05536</v>
      </c>
    </row>
    <row r="22" spans="1:8" x14ac:dyDescent="0.25">
      <c r="A22" s="35" t="s">
        <v>309</v>
      </c>
      <c r="B22" s="35" t="s">
        <v>310</v>
      </c>
      <c r="C22" s="35">
        <v>24</v>
      </c>
      <c r="D22" s="34" t="s">
        <v>311</v>
      </c>
      <c r="E22" s="36">
        <v>12.565519999999999</v>
      </c>
      <c r="F22" s="51">
        <v>2</v>
      </c>
      <c r="G22" s="52">
        <v>27.761519999999997</v>
      </c>
      <c r="H22" s="38">
        <f t="shared" si="0"/>
        <v>25.131039999999999</v>
      </c>
    </row>
    <row r="23" spans="1:8" x14ac:dyDescent="0.25">
      <c r="A23" s="35" t="s">
        <v>312</v>
      </c>
      <c r="B23" s="35" t="s">
        <v>313</v>
      </c>
      <c r="C23" s="35">
        <v>24</v>
      </c>
      <c r="D23" s="34" t="s">
        <v>314</v>
      </c>
      <c r="E23" s="36">
        <v>5.9316800000000001</v>
      </c>
      <c r="F23" s="51">
        <v>2</v>
      </c>
      <c r="G23" s="52">
        <v>13.613520000000001</v>
      </c>
      <c r="H23" s="38">
        <f t="shared" si="0"/>
        <v>11.86336</v>
      </c>
    </row>
    <row r="24" spans="1:8" x14ac:dyDescent="0.25">
      <c r="A24" s="35" t="s">
        <v>315</v>
      </c>
      <c r="B24" s="35" t="s">
        <v>316</v>
      </c>
      <c r="C24" s="35">
        <v>24</v>
      </c>
      <c r="D24" s="34" t="s">
        <v>317</v>
      </c>
      <c r="E24" s="36">
        <v>8.373520000000001</v>
      </c>
      <c r="F24" s="51">
        <v>2</v>
      </c>
      <c r="G24" s="52">
        <v>18.85352</v>
      </c>
      <c r="H24" s="38">
        <f t="shared" si="0"/>
        <v>16.747040000000002</v>
      </c>
    </row>
    <row r="25" spans="1:8" x14ac:dyDescent="0.25">
      <c r="A25" s="35" t="s">
        <v>318</v>
      </c>
      <c r="B25" s="35" t="s">
        <v>319</v>
      </c>
      <c r="C25" s="35">
        <v>24</v>
      </c>
      <c r="D25" s="34" t="s">
        <v>320</v>
      </c>
      <c r="E25" s="36">
        <v>11.517520000000001</v>
      </c>
      <c r="F25" s="51">
        <v>2</v>
      </c>
      <c r="G25" s="52">
        <v>26.189519999999998</v>
      </c>
      <c r="H25" s="38">
        <f t="shared" si="0"/>
        <v>23.035040000000002</v>
      </c>
    </row>
    <row r="26" spans="1:8" x14ac:dyDescent="0.25">
      <c r="A26" s="35" t="s">
        <v>71</v>
      </c>
      <c r="B26" s="35" t="s">
        <v>321</v>
      </c>
      <c r="C26" s="35">
        <v>24</v>
      </c>
      <c r="D26" s="34" t="s">
        <v>72</v>
      </c>
      <c r="E26" s="36">
        <v>6.99</v>
      </c>
      <c r="F26" s="51">
        <v>3</v>
      </c>
      <c r="G26" s="52">
        <v>14.99</v>
      </c>
      <c r="H26" s="38">
        <f t="shared" si="0"/>
        <v>20.97</v>
      </c>
    </row>
    <row r="27" spans="1:8" x14ac:dyDescent="0.25">
      <c r="A27" s="35" t="s">
        <v>73</v>
      </c>
      <c r="B27" s="35" t="s">
        <v>322</v>
      </c>
      <c r="C27" s="35">
        <v>24</v>
      </c>
      <c r="D27" s="34" t="s">
        <v>74</v>
      </c>
      <c r="E27" s="36">
        <v>5.99</v>
      </c>
      <c r="F27" s="51">
        <v>3</v>
      </c>
      <c r="G27" s="52">
        <v>13.49</v>
      </c>
      <c r="H27" s="38">
        <f t="shared" si="0"/>
        <v>17.97</v>
      </c>
    </row>
    <row r="28" spans="1:8" x14ac:dyDescent="0.25">
      <c r="A28" s="35" t="s">
        <v>77</v>
      </c>
      <c r="B28" s="35" t="s">
        <v>323</v>
      </c>
      <c r="C28" s="35">
        <v>24</v>
      </c>
      <c r="D28" s="34" t="s">
        <v>78</v>
      </c>
      <c r="E28" s="36">
        <v>3.99</v>
      </c>
      <c r="F28" s="51">
        <v>3</v>
      </c>
      <c r="G28" s="52">
        <v>8.99</v>
      </c>
      <c r="H28" s="38">
        <f t="shared" si="0"/>
        <v>11.97</v>
      </c>
    </row>
    <row r="29" spans="1:8" x14ac:dyDescent="0.25">
      <c r="A29" s="35" t="s">
        <v>75</v>
      </c>
      <c r="B29" s="35" t="s">
        <v>324</v>
      </c>
      <c r="C29" s="35">
        <v>24</v>
      </c>
      <c r="D29" s="34" t="s">
        <v>76</v>
      </c>
      <c r="E29" s="36">
        <v>5.99</v>
      </c>
      <c r="F29" s="51">
        <v>3</v>
      </c>
      <c r="G29" s="52">
        <v>13.49</v>
      </c>
      <c r="H29" s="38">
        <f t="shared" si="0"/>
        <v>17.97</v>
      </c>
    </row>
    <row r="30" spans="1:8" x14ac:dyDescent="0.25">
      <c r="A30" s="35" t="s">
        <v>79</v>
      </c>
      <c r="B30" s="35" t="s">
        <v>325</v>
      </c>
      <c r="C30" s="35">
        <v>24</v>
      </c>
      <c r="D30" s="34" t="s">
        <v>80</v>
      </c>
      <c r="E30" s="36">
        <v>3.99</v>
      </c>
      <c r="F30" s="51">
        <v>3</v>
      </c>
      <c r="G30" s="52">
        <v>8.99</v>
      </c>
      <c r="H30" s="38">
        <f t="shared" si="0"/>
        <v>11.97</v>
      </c>
    </row>
    <row r="31" spans="1:8" x14ac:dyDescent="0.25">
      <c r="A31" s="95" t="s">
        <v>394</v>
      </c>
      <c r="B31" s="95" t="s">
        <v>395</v>
      </c>
      <c r="C31" s="95">
        <v>24</v>
      </c>
      <c r="D31" s="34" t="s">
        <v>396</v>
      </c>
      <c r="E31" s="36">
        <v>9.5263200000000001</v>
      </c>
      <c r="F31" s="51">
        <v>2</v>
      </c>
      <c r="G31" s="52">
        <v>20.95</v>
      </c>
      <c r="H31" s="38">
        <f>E31*F31</f>
        <v>19.05264</v>
      </c>
    </row>
    <row r="32" spans="1:8" x14ac:dyDescent="0.25">
      <c r="A32" s="99"/>
      <c r="B32" s="99"/>
      <c r="C32" s="99"/>
      <c r="D32" s="89"/>
      <c r="E32" s="90"/>
      <c r="F32" s="91"/>
      <c r="G32" s="92"/>
      <c r="H32" s="93"/>
    </row>
    <row r="33" spans="1:3" x14ac:dyDescent="0.25">
      <c r="A33" s="79" t="s">
        <v>407</v>
      </c>
      <c r="B33" s="80"/>
      <c r="C33" s="97">
        <v>436.24</v>
      </c>
    </row>
    <row r="34" spans="1:3" x14ac:dyDescent="0.25">
      <c r="A34" s="63" t="s">
        <v>408</v>
      </c>
      <c r="B34" s="25"/>
      <c r="C34" s="94">
        <v>867.93</v>
      </c>
    </row>
    <row r="35" spans="1:3" x14ac:dyDescent="0.25">
      <c r="A35" s="63" t="s">
        <v>401</v>
      </c>
      <c r="B35" s="25"/>
      <c r="C35" s="94">
        <v>431.69</v>
      </c>
    </row>
  </sheetData>
  <pageMargins left="0.7" right="0.7" top="0.75" bottom="0.75" header="0.3" footer="0.3"/>
  <pageSetup scale="7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C8902-BE7B-4EB7-82DA-147BBA3D3C54}">
  <sheetPr>
    <pageSetUpPr fitToPage="1"/>
  </sheetPr>
  <dimension ref="A9:J36"/>
  <sheetViews>
    <sheetView workbookViewId="0">
      <selection activeCell="P26" sqref="P26"/>
    </sheetView>
  </sheetViews>
  <sheetFormatPr defaultRowHeight="15" x14ac:dyDescent="0.25"/>
  <cols>
    <col min="2" max="2" width="38.140625" bestFit="1" customWidth="1"/>
    <col min="3" max="3" width="10.5703125" bestFit="1" customWidth="1"/>
    <col min="4" max="4" width="14.42578125" bestFit="1" customWidth="1"/>
    <col min="8" max="8" width="8.85546875" style="12"/>
    <col min="9" max="9" width="10.42578125" bestFit="1" customWidth="1"/>
    <col min="10" max="10" width="10.140625" bestFit="1" customWidth="1"/>
  </cols>
  <sheetData>
    <row r="9" spans="1:8" ht="18.75" x14ac:dyDescent="0.3">
      <c r="A9" s="27" t="s">
        <v>398</v>
      </c>
      <c r="B9" s="28"/>
      <c r="C9" s="29"/>
      <c r="D9" s="30"/>
      <c r="E9" s="31"/>
      <c r="F9" s="29"/>
      <c r="G9" s="31"/>
      <c r="H9" s="53"/>
    </row>
    <row r="10" spans="1:8" ht="30" x14ac:dyDescent="0.25">
      <c r="A10" s="39" t="s">
        <v>0</v>
      </c>
      <c r="B10" s="39" t="s">
        <v>1</v>
      </c>
      <c r="C10" s="40" t="s">
        <v>2</v>
      </c>
      <c r="D10" s="39" t="s">
        <v>3</v>
      </c>
      <c r="E10" s="41" t="s">
        <v>4</v>
      </c>
      <c r="F10" s="42" t="s">
        <v>160</v>
      </c>
      <c r="G10" s="40" t="s">
        <v>5</v>
      </c>
      <c r="H10" s="45" t="s">
        <v>161</v>
      </c>
    </row>
    <row r="11" spans="1:8" x14ac:dyDescent="0.25">
      <c r="A11" s="1" t="s">
        <v>18</v>
      </c>
      <c r="B11" s="1" t="s">
        <v>19</v>
      </c>
      <c r="C11" s="1">
        <v>24</v>
      </c>
      <c r="D11" s="1" t="s">
        <v>20</v>
      </c>
      <c r="E11" s="7">
        <v>11.33</v>
      </c>
      <c r="F11" s="1">
        <v>4</v>
      </c>
      <c r="G11" s="33">
        <v>24.99</v>
      </c>
      <c r="H11" s="32">
        <f>E11*F11</f>
        <v>45.32</v>
      </c>
    </row>
    <row r="12" spans="1:8" x14ac:dyDescent="0.25">
      <c r="A12" s="1" t="s">
        <v>21</v>
      </c>
      <c r="B12" s="1" t="s">
        <v>22</v>
      </c>
      <c r="C12" s="1">
        <v>24</v>
      </c>
      <c r="D12" s="1" t="s">
        <v>23</v>
      </c>
      <c r="E12" s="7">
        <v>14.33</v>
      </c>
      <c r="F12" s="1">
        <v>4</v>
      </c>
      <c r="G12" s="33">
        <v>29.99</v>
      </c>
      <c r="H12" s="32">
        <f t="shared" ref="H12:H32" si="0">E12*F12</f>
        <v>57.32</v>
      </c>
    </row>
    <row r="13" spans="1:8" x14ac:dyDescent="0.25">
      <c r="A13" s="1" t="s">
        <v>334</v>
      </c>
      <c r="B13" s="1" t="s">
        <v>335</v>
      </c>
      <c r="C13" s="1">
        <v>24</v>
      </c>
      <c r="D13" s="1" t="s">
        <v>336</v>
      </c>
      <c r="E13" s="7">
        <v>12.565519999999999</v>
      </c>
      <c r="F13" s="1">
        <v>3</v>
      </c>
      <c r="G13" s="33">
        <v>27.23752</v>
      </c>
      <c r="H13" s="32">
        <f t="shared" si="0"/>
        <v>37.696559999999998</v>
      </c>
    </row>
    <row r="14" spans="1:8" x14ac:dyDescent="0.25">
      <c r="A14" s="1" t="s">
        <v>337</v>
      </c>
      <c r="B14" s="1" t="s">
        <v>338</v>
      </c>
      <c r="C14" s="10">
        <v>24</v>
      </c>
      <c r="D14" s="1" t="s">
        <v>339</v>
      </c>
      <c r="E14" s="7">
        <v>12.565519999999999</v>
      </c>
      <c r="F14" s="1">
        <v>3</v>
      </c>
      <c r="G14" s="33">
        <v>27.23752</v>
      </c>
      <c r="H14" s="32">
        <f t="shared" si="0"/>
        <v>37.696559999999998</v>
      </c>
    </row>
    <row r="15" spans="1:8" x14ac:dyDescent="0.25">
      <c r="A15" s="1" t="s">
        <v>340</v>
      </c>
      <c r="B15" s="1" t="s">
        <v>341</v>
      </c>
      <c r="C15" s="10">
        <v>24</v>
      </c>
      <c r="D15" s="1" t="s">
        <v>342</v>
      </c>
      <c r="E15" s="7">
        <v>10.12368</v>
      </c>
      <c r="F15" s="1">
        <v>3</v>
      </c>
      <c r="G15" s="33">
        <v>22.521519999999999</v>
      </c>
      <c r="H15" s="32">
        <f t="shared" si="0"/>
        <v>30.371040000000001</v>
      </c>
    </row>
    <row r="16" spans="1:8" x14ac:dyDescent="0.25">
      <c r="A16" s="1" t="s">
        <v>343</v>
      </c>
      <c r="B16" s="1" t="s">
        <v>344</v>
      </c>
      <c r="C16" s="10">
        <v>24</v>
      </c>
      <c r="D16" s="1" t="s">
        <v>345</v>
      </c>
      <c r="E16" s="7">
        <v>12.565519999999999</v>
      </c>
      <c r="F16" s="1">
        <v>3</v>
      </c>
      <c r="G16" s="33">
        <v>27.23752</v>
      </c>
      <c r="H16" s="32">
        <f t="shared" si="0"/>
        <v>37.696559999999998</v>
      </c>
    </row>
    <row r="17" spans="1:8" x14ac:dyDescent="0.25">
      <c r="A17" s="1" t="s">
        <v>346</v>
      </c>
      <c r="B17" s="1" t="s">
        <v>347</v>
      </c>
      <c r="C17" s="10">
        <v>48</v>
      </c>
      <c r="D17" s="1" t="s">
        <v>348</v>
      </c>
      <c r="E17" s="7">
        <v>5.2295199999999999</v>
      </c>
      <c r="F17" s="1">
        <v>2</v>
      </c>
      <c r="G17" s="33">
        <v>10.469520000000001</v>
      </c>
      <c r="H17" s="32">
        <f t="shared" si="0"/>
        <v>10.45904</v>
      </c>
    </row>
    <row r="18" spans="1:8" x14ac:dyDescent="0.25">
      <c r="A18" s="1" t="s">
        <v>349</v>
      </c>
      <c r="B18" s="1" t="s">
        <v>350</v>
      </c>
      <c r="C18" s="10">
        <v>48</v>
      </c>
      <c r="D18" s="1" t="s">
        <v>351</v>
      </c>
      <c r="E18" s="7">
        <v>4.88368</v>
      </c>
      <c r="F18" s="1">
        <v>3</v>
      </c>
      <c r="G18" s="33">
        <v>10.469520000000001</v>
      </c>
      <c r="H18" s="32">
        <f t="shared" si="0"/>
        <v>14.65104</v>
      </c>
    </row>
    <row r="19" spans="1:8" x14ac:dyDescent="0.25">
      <c r="A19" s="1" t="s">
        <v>352</v>
      </c>
      <c r="B19" s="1" t="s">
        <v>353</v>
      </c>
      <c r="C19" s="10">
        <v>48</v>
      </c>
      <c r="D19" s="1" t="s">
        <v>354</v>
      </c>
      <c r="E19" s="7">
        <v>3.83568</v>
      </c>
      <c r="F19" s="1">
        <v>3</v>
      </c>
      <c r="G19" s="33">
        <v>8.373520000000001</v>
      </c>
      <c r="H19" s="32">
        <f t="shared" si="0"/>
        <v>11.50704</v>
      </c>
    </row>
    <row r="20" spans="1:8" x14ac:dyDescent="0.25">
      <c r="A20" s="10" t="s">
        <v>355</v>
      </c>
      <c r="B20" s="10" t="s">
        <v>356</v>
      </c>
      <c r="C20" s="10">
        <v>24</v>
      </c>
      <c r="D20" s="1" t="s">
        <v>357</v>
      </c>
      <c r="E20" s="7">
        <v>10.825839999999999</v>
      </c>
      <c r="F20" s="1">
        <v>3</v>
      </c>
      <c r="G20" s="33">
        <v>23.04552</v>
      </c>
      <c r="H20" s="32">
        <f t="shared" si="0"/>
        <v>32.477519999999998</v>
      </c>
    </row>
    <row r="21" spans="1:8" x14ac:dyDescent="0.25">
      <c r="A21" s="10" t="s">
        <v>358</v>
      </c>
      <c r="B21" s="10" t="s">
        <v>359</v>
      </c>
      <c r="C21" s="10">
        <v>24</v>
      </c>
      <c r="D21" s="1" t="s">
        <v>360</v>
      </c>
      <c r="E21" s="7">
        <v>15.01784</v>
      </c>
      <c r="F21" s="1">
        <v>2</v>
      </c>
      <c r="G21" s="33">
        <v>29.99</v>
      </c>
      <c r="H21" s="32">
        <f t="shared" si="0"/>
        <v>30.035679999999999</v>
      </c>
    </row>
    <row r="22" spans="1:8" x14ac:dyDescent="0.25">
      <c r="A22" s="10" t="s">
        <v>361</v>
      </c>
      <c r="B22" s="10" t="s">
        <v>362</v>
      </c>
      <c r="C22" s="10">
        <v>24</v>
      </c>
      <c r="D22" s="1" t="s">
        <v>363</v>
      </c>
      <c r="E22" s="7">
        <v>12.21968</v>
      </c>
      <c r="F22" s="1">
        <v>2</v>
      </c>
      <c r="G22" s="33">
        <v>23.99</v>
      </c>
      <c r="H22" s="32">
        <f t="shared" si="0"/>
        <v>24.439360000000001</v>
      </c>
    </row>
    <row r="23" spans="1:8" x14ac:dyDescent="0.25">
      <c r="A23" s="1" t="s">
        <v>24</v>
      </c>
      <c r="B23" s="1" t="s">
        <v>25</v>
      </c>
      <c r="C23" s="1">
        <v>24</v>
      </c>
      <c r="D23" s="1" t="s">
        <v>26</v>
      </c>
      <c r="E23" s="7">
        <v>7.99</v>
      </c>
      <c r="F23" s="1">
        <v>2</v>
      </c>
      <c r="G23" s="33">
        <v>17.989999999999998</v>
      </c>
      <c r="H23" s="32">
        <f t="shared" si="0"/>
        <v>15.98</v>
      </c>
    </row>
    <row r="24" spans="1:8" x14ac:dyDescent="0.25">
      <c r="A24" s="1" t="s">
        <v>27</v>
      </c>
      <c r="B24" s="1" t="s">
        <v>28</v>
      </c>
      <c r="C24" s="1">
        <v>24</v>
      </c>
      <c r="D24" s="1" t="s">
        <v>29</v>
      </c>
      <c r="E24" s="7">
        <v>9.99</v>
      </c>
      <c r="F24" s="1">
        <v>2</v>
      </c>
      <c r="G24" s="33">
        <v>22.99</v>
      </c>
      <c r="H24" s="32">
        <f t="shared" si="0"/>
        <v>19.98</v>
      </c>
    </row>
    <row r="25" spans="1:8" x14ac:dyDescent="0.25">
      <c r="A25" s="1" t="s">
        <v>364</v>
      </c>
      <c r="B25" s="1" t="s">
        <v>365</v>
      </c>
      <c r="C25" s="10">
        <v>24</v>
      </c>
      <c r="D25" s="1" t="s">
        <v>366</v>
      </c>
      <c r="E25" s="7">
        <v>9.421520000000001</v>
      </c>
      <c r="F25" s="1">
        <v>3</v>
      </c>
      <c r="G25" s="33">
        <v>20.94952</v>
      </c>
      <c r="H25" s="32">
        <f t="shared" si="0"/>
        <v>28.264560000000003</v>
      </c>
    </row>
    <row r="26" spans="1:8" x14ac:dyDescent="0.25">
      <c r="A26" s="1" t="s">
        <v>367</v>
      </c>
      <c r="B26" s="1" t="s">
        <v>368</v>
      </c>
      <c r="C26" s="10">
        <v>24</v>
      </c>
      <c r="D26" s="1" t="s">
        <v>369</v>
      </c>
      <c r="E26" s="7">
        <v>11.517520000000001</v>
      </c>
      <c r="F26" s="1">
        <v>2</v>
      </c>
      <c r="G26" s="33">
        <v>26.713519999999999</v>
      </c>
      <c r="H26" s="32">
        <f t="shared" si="0"/>
        <v>23.035040000000002</v>
      </c>
    </row>
    <row r="27" spans="1:8" x14ac:dyDescent="0.25">
      <c r="A27" s="1" t="s">
        <v>370</v>
      </c>
      <c r="B27" s="1" t="s">
        <v>371</v>
      </c>
      <c r="C27" s="10">
        <v>24</v>
      </c>
      <c r="D27" s="1" t="s">
        <v>372</v>
      </c>
      <c r="E27" s="7">
        <v>8.0276800000000001</v>
      </c>
      <c r="F27" s="1">
        <v>3</v>
      </c>
      <c r="G27" s="33">
        <v>17.281519999999997</v>
      </c>
      <c r="H27" s="32">
        <f t="shared" si="0"/>
        <v>24.08304</v>
      </c>
    </row>
    <row r="28" spans="1:8" x14ac:dyDescent="0.25">
      <c r="A28" s="1" t="s">
        <v>373</v>
      </c>
      <c r="B28" s="1" t="s">
        <v>374</v>
      </c>
      <c r="C28" s="10">
        <v>24</v>
      </c>
      <c r="D28" s="1" t="s">
        <v>375</v>
      </c>
      <c r="E28" s="7">
        <v>10.12368</v>
      </c>
      <c r="F28" s="1">
        <v>2</v>
      </c>
      <c r="G28" s="33">
        <v>21.473519999999997</v>
      </c>
      <c r="H28" s="32">
        <f t="shared" si="0"/>
        <v>20.24736</v>
      </c>
    </row>
    <row r="29" spans="1:8" x14ac:dyDescent="0.25">
      <c r="A29" s="1" t="s">
        <v>376</v>
      </c>
      <c r="B29" s="1" t="s">
        <v>377</v>
      </c>
      <c r="C29" s="10">
        <v>24</v>
      </c>
      <c r="D29" s="1" t="s">
        <v>378</v>
      </c>
      <c r="E29" s="7">
        <v>12.565519999999999</v>
      </c>
      <c r="F29" s="1">
        <v>2</v>
      </c>
      <c r="G29" s="33">
        <v>27.23752</v>
      </c>
      <c r="H29" s="32">
        <f t="shared" si="0"/>
        <v>25.131039999999999</v>
      </c>
    </row>
    <row r="30" spans="1:8" x14ac:dyDescent="0.25">
      <c r="A30" s="1" t="s">
        <v>379</v>
      </c>
      <c r="B30" s="10" t="s">
        <v>380</v>
      </c>
      <c r="C30" s="10">
        <v>24</v>
      </c>
      <c r="D30" s="1" t="s">
        <v>381</v>
      </c>
      <c r="E30" s="7">
        <v>7.6818400000000002</v>
      </c>
      <c r="F30" s="1">
        <v>3</v>
      </c>
      <c r="G30" s="33">
        <v>16.75752</v>
      </c>
      <c r="H30" s="32">
        <f t="shared" si="0"/>
        <v>23.04552</v>
      </c>
    </row>
    <row r="31" spans="1:8" x14ac:dyDescent="0.25">
      <c r="A31" s="1" t="s">
        <v>382</v>
      </c>
      <c r="B31" s="10" t="s">
        <v>383</v>
      </c>
      <c r="C31" s="10">
        <v>24</v>
      </c>
      <c r="D31" s="1" t="s">
        <v>384</v>
      </c>
      <c r="E31" s="7">
        <v>13.26768</v>
      </c>
      <c r="F31" s="1">
        <v>2</v>
      </c>
      <c r="G31" s="33">
        <v>28.809519999999999</v>
      </c>
      <c r="H31" s="32">
        <f t="shared" si="0"/>
        <v>26.535360000000001</v>
      </c>
    </row>
    <row r="32" spans="1:8" x14ac:dyDescent="0.25">
      <c r="A32" s="1" t="s">
        <v>385</v>
      </c>
      <c r="B32" s="10" t="s">
        <v>386</v>
      </c>
      <c r="C32" s="10">
        <v>24</v>
      </c>
      <c r="D32" s="1" t="s">
        <v>387</v>
      </c>
      <c r="E32" s="7">
        <v>16.41168</v>
      </c>
      <c r="F32" s="1">
        <v>2</v>
      </c>
      <c r="G32" s="33">
        <v>36.145520000000005</v>
      </c>
      <c r="H32" s="87">
        <f t="shared" si="0"/>
        <v>32.823360000000001</v>
      </c>
    </row>
    <row r="33" spans="1:10" ht="15.75" x14ac:dyDescent="0.25">
      <c r="H33" s="88"/>
      <c r="I33" s="18"/>
      <c r="J33" s="19"/>
    </row>
    <row r="34" spans="1:10" x14ac:dyDescent="0.25">
      <c r="A34" s="63" t="s">
        <v>407</v>
      </c>
      <c r="B34" s="25"/>
      <c r="C34" s="94">
        <v>669.68</v>
      </c>
    </row>
    <row r="35" spans="1:10" x14ac:dyDescent="0.25">
      <c r="A35" s="63" t="s">
        <v>408</v>
      </c>
      <c r="B35" s="25"/>
      <c r="C35" s="94">
        <v>1314.96</v>
      </c>
    </row>
    <row r="36" spans="1:10" x14ac:dyDescent="0.25">
      <c r="A36" s="63" t="s">
        <v>401</v>
      </c>
      <c r="B36" s="25"/>
      <c r="C36" s="94">
        <v>645.28</v>
      </c>
    </row>
  </sheetData>
  <pageMargins left="0.7" right="0.7" top="0.75" bottom="0.75" header="0.3" footer="0.3"/>
  <pageSetup scale="8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377EC-E41D-424B-9F08-FD27683960CD}">
  <sheetPr>
    <pageSetUpPr fitToPage="1"/>
  </sheetPr>
  <dimension ref="A9:J33"/>
  <sheetViews>
    <sheetView workbookViewId="0">
      <selection activeCell="L22" sqref="L22"/>
    </sheetView>
  </sheetViews>
  <sheetFormatPr defaultRowHeight="15" x14ac:dyDescent="0.25"/>
  <cols>
    <col min="2" max="2" width="36.7109375" bestFit="1" customWidth="1"/>
    <col min="3" max="3" width="10.5703125" bestFit="1" customWidth="1"/>
    <col min="4" max="4" width="14.42578125" bestFit="1" customWidth="1"/>
    <col min="8" max="8" width="8.85546875" style="12"/>
    <col min="9" max="9" width="11" bestFit="1" customWidth="1"/>
    <col min="10" max="10" width="10.140625" bestFit="1" customWidth="1"/>
  </cols>
  <sheetData>
    <row r="9" spans="1:8" ht="18.75" x14ac:dyDescent="0.3">
      <c r="A9" s="27" t="s">
        <v>398</v>
      </c>
      <c r="B9" s="28"/>
      <c r="C9" s="29"/>
      <c r="D9" s="30"/>
      <c r="E9" s="31"/>
      <c r="F9" s="29"/>
      <c r="G9" s="31"/>
      <c r="H9" s="53"/>
    </row>
    <row r="10" spans="1:8" ht="30" x14ac:dyDescent="0.25">
      <c r="A10" s="39" t="s">
        <v>0</v>
      </c>
      <c r="B10" s="39" t="s">
        <v>1</v>
      </c>
      <c r="C10" s="40" t="s">
        <v>2</v>
      </c>
      <c r="D10" s="39" t="s">
        <v>3</v>
      </c>
      <c r="E10" s="41" t="s">
        <v>4</v>
      </c>
      <c r="F10" s="42" t="s">
        <v>160</v>
      </c>
      <c r="G10" s="40" t="s">
        <v>5</v>
      </c>
      <c r="H10" s="45" t="s">
        <v>161</v>
      </c>
    </row>
    <row r="11" spans="1:8" x14ac:dyDescent="0.25">
      <c r="A11" s="1" t="s">
        <v>226</v>
      </c>
      <c r="B11" s="1" t="s">
        <v>227</v>
      </c>
      <c r="C11" s="10">
        <v>24</v>
      </c>
      <c r="D11" s="1" t="s">
        <v>228</v>
      </c>
      <c r="E11" s="7">
        <v>13.613520000000001</v>
      </c>
      <c r="F11" s="7">
        <v>2</v>
      </c>
      <c r="G11" s="33">
        <v>29.33352</v>
      </c>
      <c r="H11" s="32">
        <f>E11*F11</f>
        <v>27.227040000000002</v>
      </c>
    </row>
    <row r="12" spans="1:8" x14ac:dyDescent="0.25">
      <c r="A12" s="1" t="s">
        <v>229</v>
      </c>
      <c r="B12" s="1" t="s">
        <v>230</v>
      </c>
      <c r="C12" s="10">
        <v>24</v>
      </c>
      <c r="D12" s="1" t="s">
        <v>231</v>
      </c>
      <c r="E12" s="7">
        <v>13.613520000000001</v>
      </c>
      <c r="F12" s="7">
        <v>2</v>
      </c>
      <c r="G12" s="33">
        <v>29.33352</v>
      </c>
      <c r="H12" s="32">
        <f t="shared" ref="H12:H29" si="0">E12*F12</f>
        <v>27.227040000000002</v>
      </c>
    </row>
    <row r="13" spans="1:8" x14ac:dyDescent="0.25">
      <c r="A13" s="1" t="s">
        <v>232</v>
      </c>
      <c r="B13" s="1" t="s">
        <v>233</v>
      </c>
      <c r="C13" s="10">
        <v>24</v>
      </c>
      <c r="D13" s="1" t="s">
        <v>234</v>
      </c>
      <c r="E13" s="7">
        <v>6.27752</v>
      </c>
      <c r="F13" s="7">
        <v>3</v>
      </c>
      <c r="G13" s="33">
        <v>13.613520000000001</v>
      </c>
      <c r="H13" s="32">
        <f t="shared" si="0"/>
        <v>18.832560000000001</v>
      </c>
    </row>
    <row r="14" spans="1:8" x14ac:dyDescent="0.25">
      <c r="A14" s="1" t="s">
        <v>235</v>
      </c>
      <c r="B14" s="1" t="s">
        <v>236</v>
      </c>
      <c r="C14" s="10">
        <v>24</v>
      </c>
      <c r="D14" s="1" t="s">
        <v>237</v>
      </c>
      <c r="E14" s="7">
        <v>9.0756800000000002</v>
      </c>
      <c r="F14" s="7">
        <v>3</v>
      </c>
      <c r="G14" s="33">
        <v>20.425519999999999</v>
      </c>
      <c r="H14" s="32">
        <f t="shared" si="0"/>
        <v>27.227040000000002</v>
      </c>
    </row>
    <row r="15" spans="1:8" x14ac:dyDescent="0.25">
      <c r="A15" s="1" t="s">
        <v>238</v>
      </c>
      <c r="B15" s="1" t="s">
        <v>239</v>
      </c>
      <c r="C15" s="10">
        <v>24</v>
      </c>
      <c r="D15" s="1" t="s">
        <v>240</v>
      </c>
      <c r="E15" s="7">
        <v>11.517520000000001</v>
      </c>
      <c r="F15" s="7">
        <v>2</v>
      </c>
      <c r="G15" s="33">
        <v>25.14152</v>
      </c>
      <c r="H15" s="32">
        <f t="shared" si="0"/>
        <v>23.035040000000002</v>
      </c>
    </row>
    <row r="16" spans="1:8" x14ac:dyDescent="0.25">
      <c r="A16" s="1" t="s">
        <v>241</v>
      </c>
      <c r="B16" s="1" t="s">
        <v>242</v>
      </c>
      <c r="C16" s="10">
        <v>12</v>
      </c>
      <c r="D16" s="1" t="s">
        <v>243</v>
      </c>
      <c r="E16" s="7">
        <v>15.01784</v>
      </c>
      <c r="F16" s="7">
        <v>2</v>
      </c>
      <c r="G16" s="33">
        <v>33.001519999999999</v>
      </c>
      <c r="H16" s="32">
        <f t="shared" si="0"/>
        <v>30.035679999999999</v>
      </c>
    </row>
    <row r="17" spans="1:10" x14ac:dyDescent="0.25">
      <c r="A17" s="1" t="s">
        <v>244</v>
      </c>
      <c r="B17" s="1" t="s">
        <v>245</v>
      </c>
      <c r="C17" s="10">
        <v>24</v>
      </c>
      <c r="D17" s="1" t="s">
        <v>246</v>
      </c>
      <c r="E17" s="7">
        <v>8.7298399999999994</v>
      </c>
      <c r="F17" s="7">
        <v>3</v>
      </c>
      <c r="G17" s="33">
        <v>19.377519999999997</v>
      </c>
      <c r="H17" s="32">
        <f t="shared" si="0"/>
        <v>26.189519999999998</v>
      </c>
    </row>
    <row r="18" spans="1:10" x14ac:dyDescent="0.25">
      <c r="A18" s="1" t="s">
        <v>247</v>
      </c>
      <c r="B18" s="1" t="s">
        <v>248</v>
      </c>
      <c r="C18" s="10">
        <v>24</v>
      </c>
      <c r="D18" s="1" t="s">
        <v>249</v>
      </c>
      <c r="E18" s="7">
        <v>10.825839999999999</v>
      </c>
      <c r="F18" s="7">
        <v>2</v>
      </c>
      <c r="G18" s="33">
        <v>24.093519999999998</v>
      </c>
      <c r="H18" s="32">
        <f t="shared" si="0"/>
        <v>21.651679999999999</v>
      </c>
    </row>
    <row r="19" spans="1:10" x14ac:dyDescent="0.25">
      <c r="A19" s="1" t="s">
        <v>250</v>
      </c>
      <c r="B19" s="1" t="s">
        <v>251</v>
      </c>
      <c r="C19" s="10">
        <v>24</v>
      </c>
      <c r="D19" s="1" t="s">
        <v>252</v>
      </c>
      <c r="E19" s="7">
        <v>12.565519999999999</v>
      </c>
      <c r="F19" s="7">
        <v>3</v>
      </c>
      <c r="G19" s="33">
        <v>27.23752</v>
      </c>
      <c r="H19" s="32">
        <f t="shared" si="0"/>
        <v>37.696559999999998</v>
      </c>
    </row>
    <row r="20" spans="1:10" x14ac:dyDescent="0.25">
      <c r="A20" s="1" t="s">
        <v>253</v>
      </c>
      <c r="B20" s="1" t="s">
        <v>254</v>
      </c>
      <c r="C20" s="10">
        <v>24</v>
      </c>
      <c r="D20" s="1" t="s">
        <v>255</v>
      </c>
      <c r="E20" s="7">
        <v>12.565519999999999</v>
      </c>
      <c r="F20" s="7">
        <v>3</v>
      </c>
      <c r="G20" s="33">
        <v>27.23752</v>
      </c>
      <c r="H20" s="32">
        <f t="shared" si="0"/>
        <v>37.696559999999998</v>
      </c>
    </row>
    <row r="21" spans="1:10" x14ac:dyDescent="0.25">
      <c r="A21" s="1" t="s">
        <v>256</v>
      </c>
      <c r="B21" s="1" t="s">
        <v>257</v>
      </c>
      <c r="C21" s="10">
        <v>24</v>
      </c>
      <c r="D21" s="1" t="s">
        <v>258</v>
      </c>
      <c r="E21" s="7">
        <v>16.41168</v>
      </c>
      <c r="F21" s="7">
        <v>2</v>
      </c>
      <c r="G21" s="33">
        <v>36.145520000000005</v>
      </c>
      <c r="H21" s="32">
        <f t="shared" si="0"/>
        <v>32.823360000000001</v>
      </c>
    </row>
    <row r="22" spans="1:10" x14ac:dyDescent="0.25">
      <c r="A22" s="1" t="s">
        <v>259</v>
      </c>
      <c r="B22" s="1" t="s">
        <v>260</v>
      </c>
      <c r="C22" s="10">
        <v>24</v>
      </c>
      <c r="D22" s="1" t="s">
        <v>261</v>
      </c>
      <c r="E22" s="7">
        <v>16.41168</v>
      </c>
      <c r="F22" s="7">
        <v>2</v>
      </c>
      <c r="G22" s="33">
        <v>36.145520000000005</v>
      </c>
      <c r="H22" s="32">
        <f t="shared" si="0"/>
        <v>32.823360000000001</v>
      </c>
    </row>
    <row r="23" spans="1:10" x14ac:dyDescent="0.25">
      <c r="A23" s="1" t="s">
        <v>85</v>
      </c>
      <c r="B23" s="1" t="s">
        <v>262</v>
      </c>
      <c r="C23" s="10">
        <v>24</v>
      </c>
      <c r="D23" s="1" t="s">
        <v>87</v>
      </c>
      <c r="E23" s="7">
        <v>11.17</v>
      </c>
      <c r="F23" s="7">
        <v>2</v>
      </c>
      <c r="G23" s="33">
        <v>24.49</v>
      </c>
      <c r="H23" s="32">
        <f t="shared" si="0"/>
        <v>22.34</v>
      </c>
    </row>
    <row r="24" spans="1:10" x14ac:dyDescent="0.25">
      <c r="A24" s="1" t="s">
        <v>88</v>
      </c>
      <c r="B24" s="1" t="s">
        <v>263</v>
      </c>
      <c r="C24" s="10">
        <v>24</v>
      </c>
      <c r="D24" s="1" t="s">
        <v>90</v>
      </c>
      <c r="E24" s="7">
        <v>8.73</v>
      </c>
      <c r="F24" s="7">
        <v>3</v>
      </c>
      <c r="G24" s="33">
        <v>19.989999999999998</v>
      </c>
      <c r="H24" s="32">
        <f t="shared" si="0"/>
        <v>26.19</v>
      </c>
    </row>
    <row r="25" spans="1:10" x14ac:dyDescent="0.25">
      <c r="A25" s="1" t="s">
        <v>30</v>
      </c>
      <c r="B25" s="1" t="s">
        <v>31</v>
      </c>
      <c r="C25" s="1">
        <v>24</v>
      </c>
      <c r="D25" s="1" t="s">
        <v>32</v>
      </c>
      <c r="E25" s="7">
        <v>10.99</v>
      </c>
      <c r="F25" s="10">
        <v>2</v>
      </c>
      <c r="G25" s="33">
        <v>23.99</v>
      </c>
      <c r="H25" s="32">
        <f t="shared" si="0"/>
        <v>21.98</v>
      </c>
    </row>
    <row r="26" spans="1:10" x14ac:dyDescent="0.25">
      <c r="A26" s="1" t="s">
        <v>33</v>
      </c>
      <c r="B26" s="1" t="s">
        <v>34</v>
      </c>
      <c r="C26" s="1">
        <v>24</v>
      </c>
      <c r="D26" s="1" t="s">
        <v>35</v>
      </c>
      <c r="E26" s="7">
        <v>10.99</v>
      </c>
      <c r="F26" s="10">
        <v>2</v>
      </c>
      <c r="G26" s="33">
        <v>23.99</v>
      </c>
      <c r="H26" s="32">
        <f t="shared" si="0"/>
        <v>21.98</v>
      </c>
    </row>
    <row r="27" spans="1:10" x14ac:dyDescent="0.25">
      <c r="A27" s="1" t="s">
        <v>36</v>
      </c>
      <c r="B27" s="1" t="s">
        <v>37</v>
      </c>
      <c r="C27" s="1">
        <v>24</v>
      </c>
      <c r="D27" s="1" t="s">
        <v>38</v>
      </c>
      <c r="E27" s="7">
        <v>8.66</v>
      </c>
      <c r="F27" s="10">
        <v>3</v>
      </c>
      <c r="G27" s="33">
        <v>19.489999999999998</v>
      </c>
      <c r="H27" s="32">
        <f t="shared" si="0"/>
        <v>25.98</v>
      </c>
    </row>
    <row r="28" spans="1:10" x14ac:dyDescent="0.25">
      <c r="A28" s="1" t="s">
        <v>39</v>
      </c>
      <c r="B28" s="1" t="s">
        <v>40</v>
      </c>
      <c r="C28" s="1">
        <v>24</v>
      </c>
      <c r="D28" s="1" t="s">
        <v>41</v>
      </c>
      <c r="E28" s="7">
        <v>8.66</v>
      </c>
      <c r="F28" s="10">
        <v>3</v>
      </c>
      <c r="G28" s="33">
        <v>19.489999999999998</v>
      </c>
      <c r="H28" s="32">
        <f t="shared" si="0"/>
        <v>25.98</v>
      </c>
    </row>
    <row r="29" spans="1:10" x14ac:dyDescent="0.25">
      <c r="A29" s="10" t="s">
        <v>326</v>
      </c>
      <c r="B29" s="10" t="s">
        <v>327</v>
      </c>
      <c r="C29" s="10">
        <v>24</v>
      </c>
      <c r="D29" s="1" t="s">
        <v>328</v>
      </c>
      <c r="E29" s="7">
        <v>10.469520000000001</v>
      </c>
      <c r="F29" s="7">
        <v>3</v>
      </c>
      <c r="G29" s="33">
        <v>23.04552</v>
      </c>
      <c r="H29" s="87">
        <f t="shared" si="0"/>
        <v>31.408560000000001</v>
      </c>
    </row>
    <row r="30" spans="1:10" ht="15.75" x14ac:dyDescent="0.25">
      <c r="H30" s="88"/>
      <c r="I30" s="18"/>
      <c r="J30" s="19"/>
    </row>
    <row r="31" spans="1:10" x14ac:dyDescent="0.25">
      <c r="A31" s="63" t="s">
        <v>407</v>
      </c>
      <c r="B31" s="25"/>
      <c r="C31" s="94">
        <v>570.15</v>
      </c>
    </row>
    <row r="32" spans="1:10" x14ac:dyDescent="0.25">
      <c r="A32" s="63" t="s">
        <v>408</v>
      </c>
      <c r="B32" s="25"/>
      <c r="C32" s="94">
        <v>1086.58</v>
      </c>
    </row>
    <row r="33" spans="1:3" x14ac:dyDescent="0.25">
      <c r="A33" s="63" t="s">
        <v>401</v>
      </c>
      <c r="B33" s="25"/>
      <c r="C33" s="94">
        <v>516.42999999999995</v>
      </c>
    </row>
  </sheetData>
  <pageMargins left="0.7" right="0.7" top="0.75" bottom="0.75" header="0.3" footer="0.3"/>
  <pageSetup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6B1EB-F79C-42F3-875C-E7E6D286FFE4}">
  <sheetPr>
    <pageSetUpPr fitToPage="1"/>
  </sheetPr>
  <dimension ref="A9:J33"/>
  <sheetViews>
    <sheetView topLeftCell="A56" workbookViewId="0">
      <selection activeCell="K22" sqref="K22"/>
    </sheetView>
  </sheetViews>
  <sheetFormatPr defaultRowHeight="15" x14ac:dyDescent="0.25"/>
  <cols>
    <col min="2" max="2" width="39.140625" bestFit="1" customWidth="1"/>
    <col min="3" max="3" width="10.5703125" bestFit="1" customWidth="1"/>
    <col min="4" max="4" width="14.42578125" bestFit="1" customWidth="1"/>
    <col min="9" max="9" width="10.7109375" customWidth="1"/>
    <col min="10" max="10" width="10.140625" bestFit="1" customWidth="1"/>
  </cols>
  <sheetData>
    <row r="9" spans="1:8" ht="18.75" x14ac:dyDescent="0.3">
      <c r="A9" s="27" t="s">
        <v>398</v>
      </c>
      <c r="B9" s="28"/>
      <c r="C9" s="29"/>
      <c r="D9" s="30"/>
      <c r="E9" s="31"/>
      <c r="F9" s="29"/>
      <c r="G9" s="31"/>
      <c r="H9" s="53"/>
    </row>
    <row r="10" spans="1:8" ht="30" x14ac:dyDescent="0.25">
      <c r="A10" s="39" t="s">
        <v>0</v>
      </c>
      <c r="B10" s="39" t="s">
        <v>1</v>
      </c>
      <c r="C10" s="40" t="s">
        <v>2</v>
      </c>
      <c r="D10" s="39" t="s">
        <v>3</v>
      </c>
      <c r="E10" s="41" t="s">
        <v>4</v>
      </c>
      <c r="F10" s="42" t="s">
        <v>160</v>
      </c>
      <c r="G10" s="40" t="s">
        <v>5</v>
      </c>
      <c r="H10" s="45" t="s">
        <v>161</v>
      </c>
    </row>
    <row r="11" spans="1:8" x14ac:dyDescent="0.25">
      <c r="A11" s="1" t="s">
        <v>171</v>
      </c>
      <c r="B11" s="1" t="s">
        <v>172</v>
      </c>
      <c r="C11" s="10">
        <v>24</v>
      </c>
      <c r="D11" s="1" t="s">
        <v>173</v>
      </c>
      <c r="E11" s="7">
        <v>9.0756800000000002</v>
      </c>
      <c r="F11" s="54">
        <v>3</v>
      </c>
      <c r="G11" s="33">
        <v>20.425519999999999</v>
      </c>
      <c r="H11" s="32">
        <f>E11*F11</f>
        <v>27.227040000000002</v>
      </c>
    </row>
    <row r="12" spans="1:8" x14ac:dyDescent="0.25">
      <c r="A12" s="1" t="s">
        <v>174</v>
      </c>
      <c r="B12" s="1" t="s">
        <v>175</v>
      </c>
      <c r="C12" s="10">
        <v>24</v>
      </c>
      <c r="D12" s="1" t="s">
        <v>176</v>
      </c>
      <c r="E12" s="7">
        <v>12.565519999999999</v>
      </c>
      <c r="F12" s="54">
        <v>2</v>
      </c>
      <c r="G12" s="33">
        <v>27.23752</v>
      </c>
      <c r="H12" s="32">
        <f t="shared" ref="H12:H29" si="0">E12*F12</f>
        <v>25.131039999999999</v>
      </c>
    </row>
    <row r="13" spans="1:8" x14ac:dyDescent="0.25">
      <c r="A13" s="1" t="s">
        <v>177</v>
      </c>
      <c r="B13" s="1" t="s">
        <v>178</v>
      </c>
      <c r="C13" s="10">
        <v>24</v>
      </c>
      <c r="D13" s="1" t="s">
        <v>179</v>
      </c>
      <c r="E13" s="7">
        <v>9.0756800000000002</v>
      </c>
      <c r="F13" s="54">
        <v>3</v>
      </c>
      <c r="G13" s="33">
        <v>20.425519999999999</v>
      </c>
      <c r="H13" s="32">
        <f t="shared" si="0"/>
        <v>27.227040000000002</v>
      </c>
    </row>
    <row r="14" spans="1:8" x14ac:dyDescent="0.25">
      <c r="A14" s="1" t="s">
        <v>180</v>
      </c>
      <c r="B14" s="1" t="s">
        <v>181</v>
      </c>
      <c r="C14" s="10">
        <v>24</v>
      </c>
      <c r="D14" s="1" t="s">
        <v>182</v>
      </c>
      <c r="E14" s="7">
        <v>12.565519999999999</v>
      </c>
      <c r="F14" s="54">
        <v>2</v>
      </c>
      <c r="G14" s="33">
        <v>27.23752</v>
      </c>
      <c r="H14" s="32">
        <f t="shared" si="0"/>
        <v>25.131039999999999</v>
      </c>
    </row>
    <row r="15" spans="1:8" x14ac:dyDescent="0.25">
      <c r="A15" s="1" t="s">
        <v>183</v>
      </c>
      <c r="B15" s="1" t="s">
        <v>184</v>
      </c>
      <c r="C15" s="10">
        <v>24</v>
      </c>
      <c r="D15" s="1" t="s">
        <v>185</v>
      </c>
      <c r="E15" s="7">
        <v>12.21968</v>
      </c>
      <c r="F15" s="54">
        <v>2</v>
      </c>
      <c r="G15" s="33">
        <v>25.14152</v>
      </c>
      <c r="H15" s="32">
        <f t="shared" si="0"/>
        <v>24.439360000000001</v>
      </c>
    </row>
    <row r="16" spans="1:8" x14ac:dyDescent="0.25">
      <c r="A16" s="1" t="s">
        <v>186</v>
      </c>
      <c r="B16" s="1" t="s">
        <v>187</v>
      </c>
      <c r="C16" s="10">
        <v>24</v>
      </c>
      <c r="D16" s="1" t="s">
        <v>188</v>
      </c>
      <c r="E16" s="7">
        <v>8.0299999999999994</v>
      </c>
      <c r="F16" s="54">
        <v>3</v>
      </c>
      <c r="G16" s="33">
        <v>16.489999999999998</v>
      </c>
      <c r="H16" s="32">
        <f t="shared" si="0"/>
        <v>24.089999999999996</v>
      </c>
    </row>
    <row r="17" spans="1:10" x14ac:dyDescent="0.25">
      <c r="A17" s="1" t="s">
        <v>189</v>
      </c>
      <c r="B17" s="1" t="s">
        <v>190</v>
      </c>
      <c r="C17" s="10">
        <v>24</v>
      </c>
      <c r="D17" s="1" t="s">
        <v>191</v>
      </c>
      <c r="E17" s="7">
        <v>8.0299999999999994</v>
      </c>
      <c r="F17" s="54">
        <v>3</v>
      </c>
      <c r="G17" s="33">
        <v>16.489999999999998</v>
      </c>
      <c r="H17" s="32">
        <f t="shared" si="0"/>
        <v>24.089999999999996</v>
      </c>
    </row>
    <row r="18" spans="1:10" x14ac:dyDescent="0.25">
      <c r="A18" s="1" t="s">
        <v>192</v>
      </c>
      <c r="B18" s="1" t="s">
        <v>193</v>
      </c>
      <c r="C18" s="10">
        <v>24</v>
      </c>
      <c r="D18" s="1" t="s">
        <v>194</v>
      </c>
      <c r="E18" s="7">
        <v>11.52</v>
      </c>
      <c r="F18" s="54">
        <v>3</v>
      </c>
      <c r="G18" s="33">
        <v>23.99</v>
      </c>
      <c r="H18" s="32">
        <f t="shared" si="0"/>
        <v>34.56</v>
      </c>
    </row>
    <row r="19" spans="1:10" x14ac:dyDescent="0.25">
      <c r="A19" s="1" t="s">
        <v>68</v>
      </c>
      <c r="B19" s="1" t="s">
        <v>195</v>
      </c>
      <c r="C19" s="10">
        <v>12</v>
      </c>
      <c r="D19" s="1" t="s">
        <v>70</v>
      </c>
      <c r="E19" s="7">
        <v>17.329999999999998</v>
      </c>
      <c r="F19" s="54">
        <v>2</v>
      </c>
      <c r="G19" s="33">
        <v>38.99</v>
      </c>
      <c r="H19" s="32">
        <f t="shared" si="0"/>
        <v>34.659999999999997</v>
      </c>
    </row>
    <row r="20" spans="1:10" x14ac:dyDescent="0.25">
      <c r="A20" s="1" t="s">
        <v>196</v>
      </c>
      <c r="B20" s="1" t="s">
        <v>197</v>
      </c>
      <c r="C20" s="10">
        <v>12</v>
      </c>
      <c r="D20" s="1" t="s">
        <v>198</v>
      </c>
      <c r="E20" s="7">
        <v>11.87384</v>
      </c>
      <c r="F20" s="54">
        <v>2</v>
      </c>
      <c r="G20" s="33">
        <v>26.189519999999998</v>
      </c>
      <c r="H20" s="32">
        <f t="shared" si="0"/>
        <v>23.747679999999999</v>
      </c>
    </row>
    <row r="21" spans="1:10" x14ac:dyDescent="0.25">
      <c r="A21" s="1" t="s">
        <v>199</v>
      </c>
      <c r="B21" s="1" t="s">
        <v>200</v>
      </c>
      <c r="C21" s="10">
        <v>24</v>
      </c>
      <c r="D21" s="1" t="s">
        <v>201</v>
      </c>
      <c r="E21" s="7">
        <v>12.92184</v>
      </c>
      <c r="F21" s="54">
        <v>3</v>
      </c>
      <c r="G21" s="33">
        <v>28.285519999999998</v>
      </c>
      <c r="H21" s="32">
        <f t="shared" si="0"/>
        <v>38.765519999999995</v>
      </c>
    </row>
    <row r="22" spans="1:10" x14ac:dyDescent="0.25">
      <c r="A22" s="1" t="s">
        <v>202</v>
      </c>
      <c r="B22" s="1" t="s">
        <v>203</v>
      </c>
      <c r="C22" s="10">
        <v>24</v>
      </c>
      <c r="D22" s="1" t="s">
        <v>204</v>
      </c>
      <c r="E22" s="7">
        <v>11.17168</v>
      </c>
      <c r="F22" s="54">
        <v>3</v>
      </c>
      <c r="G22" s="33">
        <v>24.093519999999998</v>
      </c>
      <c r="H22" s="32">
        <f t="shared" si="0"/>
        <v>33.515039999999999</v>
      </c>
    </row>
    <row r="23" spans="1:10" x14ac:dyDescent="0.25">
      <c r="A23" s="1" t="s">
        <v>205</v>
      </c>
      <c r="B23" s="1" t="s">
        <v>206</v>
      </c>
      <c r="C23" s="10">
        <v>24</v>
      </c>
      <c r="D23" s="1" t="s">
        <v>207</v>
      </c>
      <c r="E23" s="7">
        <v>15.01784</v>
      </c>
      <c r="F23" s="54">
        <v>2</v>
      </c>
      <c r="G23" s="33">
        <v>33.001519999999999</v>
      </c>
      <c r="H23" s="32">
        <f t="shared" si="0"/>
        <v>30.035679999999999</v>
      </c>
    </row>
    <row r="24" spans="1:10" x14ac:dyDescent="0.25">
      <c r="A24" s="1" t="s">
        <v>208</v>
      </c>
      <c r="B24" s="1" t="s">
        <v>209</v>
      </c>
      <c r="C24" s="10">
        <v>6</v>
      </c>
      <c r="D24" s="1" t="s">
        <v>210</v>
      </c>
      <c r="E24" s="7">
        <v>18.53912</v>
      </c>
      <c r="F24" s="54">
        <v>1</v>
      </c>
      <c r="G24" s="33">
        <v>43.481520000000003</v>
      </c>
      <c r="H24" s="32">
        <f t="shared" si="0"/>
        <v>18.53912</v>
      </c>
    </row>
    <row r="25" spans="1:10" x14ac:dyDescent="0.25">
      <c r="A25" s="1" t="s">
        <v>211</v>
      </c>
      <c r="B25" s="1" t="s">
        <v>212</v>
      </c>
      <c r="C25" s="10">
        <v>24</v>
      </c>
      <c r="D25" s="1" t="s">
        <v>213</v>
      </c>
      <c r="E25" s="7">
        <v>13.613520000000001</v>
      </c>
      <c r="F25" s="54">
        <v>2</v>
      </c>
      <c r="G25" s="33">
        <v>29.857519999999997</v>
      </c>
      <c r="H25" s="32">
        <f t="shared" si="0"/>
        <v>27.227040000000002</v>
      </c>
    </row>
    <row r="26" spans="1:10" x14ac:dyDescent="0.25">
      <c r="A26" s="1" t="s">
        <v>214</v>
      </c>
      <c r="B26" s="1" t="s">
        <v>215</v>
      </c>
      <c r="C26" s="10">
        <v>24</v>
      </c>
      <c r="D26" s="1" t="s">
        <v>216</v>
      </c>
      <c r="E26" s="7">
        <v>19.899999999999999</v>
      </c>
      <c r="F26" s="54">
        <v>2</v>
      </c>
      <c r="G26" s="33">
        <v>41.49</v>
      </c>
      <c r="H26" s="32">
        <f t="shared" si="0"/>
        <v>39.799999999999997</v>
      </c>
    </row>
    <row r="27" spans="1:10" x14ac:dyDescent="0.25">
      <c r="A27" s="1" t="s">
        <v>217</v>
      </c>
      <c r="B27" s="1" t="s">
        <v>218</v>
      </c>
      <c r="C27" s="10">
        <v>12</v>
      </c>
      <c r="D27" s="1" t="s">
        <v>219</v>
      </c>
      <c r="E27" s="7">
        <v>15.71</v>
      </c>
      <c r="F27" s="54">
        <v>2</v>
      </c>
      <c r="G27" s="33">
        <v>29.99</v>
      </c>
      <c r="H27" s="32">
        <f t="shared" si="0"/>
        <v>31.42</v>
      </c>
    </row>
    <row r="28" spans="1:10" x14ac:dyDescent="0.25">
      <c r="A28" s="1" t="s">
        <v>220</v>
      </c>
      <c r="B28" s="1" t="s">
        <v>221</v>
      </c>
      <c r="C28" s="10">
        <v>6</v>
      </c>
      <c r="D28" s="1" t="s">
        <v>222</v>
      </c>
      <c r="E28" s="7">
        <v>21.997519999999998</v>
      </c>
      <c r="F28" s="54">
        <v>1</v>
      </c>
      <c r="G28" s="33">
        <v>49.245519999999999</v>
      </c>
      <c r="H28" s="32">
        <f t="shared" si="0"/>
        <v>21.997519999999998</v>
      </c>
    </row>
    <row r="29" spans="1:10" x14ac:dyDescent="0.25">
      <c r="A29" s="1" t="s">
        <v>223</v>
      </c>
      <c r="B29" s="1" t="s">
        <v>224</v>
      </c>
      <c r="C29" s="10">
        <v>8</v>
      </c>
      <c r="D29" s="1" t="s">
        <v>225</v>
      </c>
      <c r="E29" s="7">
        <v>16.41168</v>
      </c>
      <c r="F29" s="54">
        <v>2</v>
      </c>
      <c r="G29" s="33">
        <v>38.241520000000001</v>
      </c>
      <c r="H29" s="87">
        <f t="shared" si="0"/>
        <v>32.823360000000001</v>
      </c>
    </row>
    <row r="30" spans="1:10" ht="15.75" x14ac:dyDescent="0.25">
      <c r="F30" s="14"/>
      <c r="H30" s="100"/>
      <c r="I30" s="18"/>
      <c r="J30" s="19"/>
    </row>
    <row r="31" spans="1:10" x14ac:dyDescent="0.25">
      <c r="A31" s="63" t="s">
        <v>407</v>
      </c>
      <c r="B31" s="25"/>
      <c r="C31" s="94">
        <v>598.87</v>
      </c>
    </row>
    <row r="32" spans="1:10" x14ac:dyDescent="0.25">
      <c r="A32" s="63" t="s">
        <v>408</v>
      </c>
      <c r="B32" s="25"/>
      <c r="C32" s="94">
        <v>1177.3800000000001</v>
      </c>
    </row>
    <row r="33" spans="1:3" x14ac:dyDescent="0.25">
      <c r="A33" s="63" t="s">
        <v>401</v>
      </c>
      <c r="B33" s="25"/>
      <c r="C33" s="94">
        <v>578.51</v>
      </c>
    </row>
  </sheetData>
  <pageMargins left="0.7" right="0.7" top="0.75" bottom="0.75" header="0.3" footer="0.3"/>
  <pageSetup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CBF0C-4A9C-4705-93D8-3FD258726EBE}">
  <sheetPr>
    <pageSetUpPr fitToPage="1"/>
  </sheetPr>
  <dimension ref="A14:I57"/>
  <sheetViews>
    <sheetView workbookViewId="0">
      <selection activeCell="A72" sqref="A72:XFD74"/>
    </sheetView>
  </sheetViews>
  <sheetFormatPr defaultRowHeight="15" x14ac:dyDescent="0.25"/>
  <cols>
    <col min="1" max="1" width="34.140625" bestFit="1" customWidth="1"/>
    <col min="2" max="2" width="18.140625" customWidth="1"/>
    <col min="3" max="3" width="15.85546875" bestFit="1" customWidth="1"/>
    <col min="4" max="4" width="21.28515625" customWidth="1"/>
    <col min="5" max="9" width="15.7109375" bestFit="1" customWidth="1"/>
  </cols>
  <sheetData>
    <row r="14" spans="1:8" ht="21" x14ac:dyDescent="0.35">
      <c r="A14" s="107" t="s">
        <v>432</v>
      </c>
    </row>
    <row r="16" spans="1:8" ht="15.75" x14ac:dyDescent="0.25">
      <c r="B16" s="71" t="s">
        <v>409</v>
      </c>
      <c r="C16" s="72" t="s">
        <v>412</v>
      </c>
      <c r="D16" s="71" t="s">
        <v>397</v>
      </c>
      <c r="E16" s="73" t="s">
        <v>413</v>
      </c>
      <c r="F16" s="71" t="s">
        <v>410</v>
      </c>
      <c r="G16" s="74" t="s">
        <v>411</v>
      </c>
      <c r="H16" s="71" t="s">
        <v>414</v>
      </c>
    </row>
    <row r="17" spans="1:9" x14ac:dyDescent="0.25">
      <c r="A17" s="63" t="s">
        <v>416</v>
      </c>
      <c r="B17" s="60">
        <v>703.06</v>
      </c>
      <c r="C17" s="24">
        <v>574.61</v>
      </c>
      <c r="D17" s="64">
        <v>478.23</v>
      </c>
      <c r="E17" s="64">
        <v>436.24</v>
      </c>
      <c r="F17" s="64">
        <v>669.68</v>
      </c>
      <c r="G17" s="64">
        <v>570.15</v>
      </c>
      <c r="H17" s="64">
        <v>598.87</v>
      </c>
    </row>
    <row r="18" spans="1:9" x14ac:dyDescent="0.25">
      <c r="A18" s="63" t="s">
        <v>415</v>
      </c>
      <c r="B18" s="60">
        <v>1518.59</v>
      </c>
      <c r="C18" s="24">
        <v>1267.5</v>
      </c>
      <c r="D18" s="64">
        <v>1064.29</v>
      </c>
      <c r="E18" s="64">
        <v>867.93</v>
      </c>
      <c r="F18" s="64">
        <v>1314.96</v>
      </c>
      <c r="G18" s="64">
        <v>1086.58</v>
      </c>
      <c r="H18" s="64">
        <v>1177.3800000000001</v>
      </c>
    </row>
    <row r="19" spans="1:9" x14ac:dyDescent="0.25">
      <c r="A19" s="63" t="s">
        <v>401</v>
      </c>
      <c r="B19" s="60">
        <v>744.64</v>
      </c>
      <c r="C19" s="24">
        <v>635.42999999999995</v>
      </c>
      <c r="D19" s="64">
        <v>538.49</v>
      </c>
      <c r="E19" s="64">
        <v>431.69</v>
      </c>
      <c r="F19" s="64">
        <v>645.28</v>
      </c>
      <c r="G19" s="64">
        <v>516.42999999999995</v>
      </c>
      <c r="H19" s="64">
        <v>578.51</v>
      </c>
    </row>
    <row r="20" spans="1:9" ht="15.75" x14ac:dyDescent="0.25">
      <c r="A20" s="58" t="s">
        <v>420</v>
      </c>
      <c r="B20" s="82"/>
      <c r="C20" s="75">
        <v>1277.67</v>
      </c>
      <c r="D20" s="75">
        <v>1181.29</v>
      </c>
      <c r="E20" s="75">
        <v>1139.3</v>
      </c>
      <c r="F20" s="76">
        <v>1372.74</v>
      </c>
      <c r="G20" s="75">
        <v>1273.21</v>
      </c>
      <c r="H20" s="75">
        <v>1301.93</v>
      </c>
    </row>
    <row r="21" spans="1:9" ht="15.75" x14ac:dyDescent="0.25">
      <c r="A21" s="63" t="s">
        <v>417</v>
      </c>
      <c r="B21" s="82"/>
      <c r="C21" s="24">
        <v>2786.09</v>
      </c>
      <c r="D21" s="24">
        <v>2582.88</v>
      </c>
      <c r="E21" s="24">
        <v>2386.52</v>
      </c>
      <c r="F21" s="65">
        <v>2833.55</v>
      </c>
      <c r="G21" s="24">
        <v>2605.71</v>
      </c>
      <c r="H21" s="24">
        <v>2695.97</v>
      </c>
    </row>
    <row r="22" spans="1:9" ht="15.75" x14ac:dyDescent="0.25">
      <c r="A22" s="63" t="s">
        <v>418</v>
      </c>
      <c r="B22" s="82"/>
      <c r="C22" s="24">
        <v>1380.07</v>
      </c>
      <c r="D22" s="24">
        <v>1283.1300000000001</v>
      </c>
      <c r="E22" s="24">
        <v>1176.33</v>
      </c>
      <c r="F22" s="65">
        <v>1389.92</v>
      </c>
      <c r="G22" s="24">
        <v>1261.07</v>
      </c>
      <c r="H22" s="24">
        <v>1323.15</v>
      </c>
    </row>
    <row r="23" spans="1:9" ht="15.75" x14ac:dyDescent="0.25">
      <c r="A23" s="63" t="s">
        <v>406</v>
      </c>
      <c r="B23" s="82"/>
      <c r="C23" s="75">
        <v>363.91</v>
      </c>
      <c r="D23" s="75">
        <v>363.91</v>
      </c>
      <c r="E23" s="75">
        <v>363.91</v>
      </c>
      <c r="F23" s="75">
        <v>363.91</v>
      </c>
      <c r="G23" s="75">
        <v>363.91</v>
      </c>
      <c r="H23" s="75">
        <v>363.91</v>
      </c>
    </row>
    <row r="24" spans="1:9" x14ac:dyDescent="0.25">
      <c r="B24" s="129" t="s">
        <v>419</v>
      </c>
      <c r="C24" s="124">
        <f>SUM(C22:C23)</f>
        <v>1743.98</v>
      </c>
      <c r="D24" s="124">
        <f>SUM(D22:D23)</f>
        <v>1647.0400000000002</v>
      </c>
      <c r="E24" s="124">
        <v>1510.27</v>
      </c>
      <c r="F24" s="124">
        <f>SUM(F22:F23)</f>
        <v>1753.8300000000002</v>
      </c>
      <c r="G24" s="124">
        <f>SUM(G22:G23)</f>
        <v>1624.98</v>
      </c>
      <c r="H24" s="124">
        <f>SUM(H22:H23)</f>
        <v>1687.0600000000002</v>
      </c>
    </row>
    <row r="25" spans="1:9" ht="26.25" customHeight="1" x14ac:dyDescent="0.3">
      <c r="A25" s="81"/>
      <c r="B25" s="125"/>
      <c r="C25" s="125"/>
      <c r="D25" s="125"/>
      <c r="E25" s="125"/>
      <c r="F25" s="125"/>
      <c r="G25" s="125"/>
      <c r="H25" s="125"/>
      <c r="I25" s="77"/>
    </row>
    <row r="26" spans="1:9" ht="26.25" customHeight="1" x14ac:dyDescent="0.3">
      <c r="A26" s="78" t="s">
        <v>427</v>
      </c>
      <c r="B26" s="106"/>
      <c r="C26" s="101"/>
      <c r="D26" s="101"/>
      <c r="E26" s="101"/>
      <c r="F26" s="101"/>
      <c r="G26" s="101"/>
      <c r="H26" s="101"/>
      <c r="I26" s="77"/>
    </row>
    <row r="27" spans="1:9" x14ac:dyDescent="0.25">
      <c r="E27" s="13"/>
      <c r="F27" s="13"/>
      <c r="G27" s="13"/>
      <c r="H27" s="13"/>
    </row>
    <row r="28" spans="1:9" ht="15.75" x14ac:dyDescent="0.25">
      <c r="B28" s="86" t="s">
        <v>402</v>
      </c>
      <c r="C28" s="85"/>
      <c r="D28" s="83"/>
    </row>
    <row r="29" spans="1:9" x14ac:dyDescent="0.25">
      <c r="A29" s="67" t="s">
        <v>403</v>
      </c>
      <c r="B29" s="84" t="s">
        <v>1</v>
      </c>
      <c r="C29" s="84" t="s">
        <v>405</v>
      </c>
      <c r="D29" s="84" t="s">
        <v>404</v>
      </c>
    </row>
    <row r="30" spans="1:9" x14ac:dyDescent="0.25">
      <c r="A30" s="102" t="s">
        <v>94</v>
      </c>
      <c r="B30" s="103" t="s">
        <v>95</v>
      </c>
      <c r="C30" s="68">
        <v>1</v>
      </c>
      <c r="D30" s="69">
        <v>20.425519999999999</v>
      </c>
    </row>
    <row r="31" spans="1:9" x14ac:dyDescent="0.25">
      <c r="A31" s="46" t="s">
        <v>97</v>
      </c>
      <c r="B31" s="104" t="s">
        <v>98</v>
      </c>
      <c r="C31" s="68">
        <v>1</v>
      </c>
      <c r="D31" s="70">
        <v>25.14152</v>
      </c>
    </row>
    <row r="32" spans="1:9" x14ac:dyDescent="0.25">
      <c r="A32" s="46" t="s">
        <v>100</v>
      </c>
      <c r="B32" s="104" t="s">
        <v>101</v>
      </c>
      <c r="C32" s="68">
        <v>1</v>
      </c>
      <c r="D32" s="70">
        <v>31.429519999999997</v>
      </c>
    </row>
    <row r="33" spans="1:7" x14ac:dyDescent="0.25">
      <c r="A33" s="46" t="s">
        <v>103</v>
      </c>
      <c r="B33" s="104" t="s">
        <v>104</v>
      </c>
      <c r="C33" s="68">
        <v>1</v>
      </c>
      <c r="D33" s="70">
        <v>35.621520000000004</v>
      </c>
    </row>
    <row r="34" spans="1:7" x14ac:dyDescent="0.25">
      <c r="A34" s="46" t="s">
        <v>109</v>
      </c>
      <c r="B34" s="104" t="s">
        <v>421</v>
      </c>
      <c r="C34" s="68">
        <v>1</v>
      </c>
      <c r="D34" s="70">
        <v>21.997519999999998</v>
      </c>
    </row>
    <row r="35" spans="1:7" x14ac:dyDescent="0.25">
      <c r="A35" s="46" t="s">
        <v>112</v>
      </c>
      <c r="B35" s="104" t="s">
        <v>113</v>
      </c>
      <c r="C35" s="68">
        <v>1</v>
      </c>
      <c r="D35" s="70">
        <v>26.189519999999998</v>
      </c>
    </row>
    <row r="36" spans="1:7" x14ac:dyDescent="0.25">
      <c r="A36" s="46" t="s">
        <v>115</v>
      </c>
      <c r="B36" s="104" t="s">
        <v>116</v>
      </c>
      <c r="C36" s="68">
        <v>1</v>
      </c>
      <c r="D36" s="70">
        <v>33.001519999999999</v>
      </c>
    </row>
    <row r="37" spans="1:7" x14ac:dyDescent="0.25">
      <c r="A37" s="46" t="s">
        <v>118</v>
      </c>
      <c r="B37" s="104" t="s">
        <v>119</v>
      </c>
      <c r="C37" s="68">
        <v>1</v>
      </c>
      <c r="D37" s="70">
        <v>39.289520000000003</v>
      </c>
    </row>
    <row r="38" spans="1:7" x14ac:dyDescent="0.25">
      <c r="A38" s="46" t="s">
        <v>130</v>
      </c>
      <c r="B38" s="105" t="s">
        <v>131</v>
      </c>
      <c r="C38" s="68">
        <v>4</v>
      </c>
      <c r="D38" s="70">
        <v>9.99</v>
      </c>
    </row>
    <row r="39" spans="1:7" x14ac:dyDescent="0.25">
      <c r="A39" s="126" t="s">
        <v>145</v>
      </c>
      <c r="B39" s="126" t="s">
        <v>422</v>
      </c>
      <c r="C39" s="127">
        <v>4</v>
      </c>
      <c r="D39" s="128">
        <v>9.99</v>
      </c>
    </row>
    <row r="40" spans="1:7" x14ac:dyDescent="0.25">
      <c r="A40" s="125"/>
      <c r="B40" s="125"/>
      <c r="C40" s="125"/>
      <c r="D40" s="125"/>
    </row>
    <row r="41" spans="1:7" x14ac:dyDescent="0.25">
      <c r="A41" s="126" t="s">
        <v>154</v>
      </c>
      <c r="B41" s="126" t="s">
        <v>155</v>
      </c>
      <c r="C41" s="127">
        <v>2</v>
      </c>
      <c r="D41" s="128">
        <v>10.99352</v>
      </c>
    </row>
    <row r="42" spans="1:7" x14ac:dyDescent="0.25">
      <c r="A42" s="125"/>
      <c r="B42" s="125"/>
      <c r="C42" s="125"/>
      <c r="D42" s="125"/>
    </row>
    <row r="43" spans="1:7" x14ac:dyDescent="0.25">
      <c r="A43" s="126" t="s">
        <v>157</v>
      </c>
      <c r="B43" s="126" t="s">
        <v>158</v>
      </c>
      <c r="C43" s="127">
        <v>2</v>
      </c>
      <c r="D43" s="128">
        <v>14.13752</v>
      </c>
    </row>
    <row r="44" spans="1:7" x14ac:dyDescent="0.25">
      <c r="A44" s="130"/>
      <c r="B44" s="130"/>
      <c r="C44" s="130"/>
      <c r="D44" s="130"/>
    </row>
    <row r="46" spans="1:7" ht="15.75" thickBot="1" x14ac:dyDescent="0.3"/>
    <row r="47" spans="1:7" ht="19.5" thickBot="1" x14ac:dyDescent="0.35">
      <c r="A47" s="123" t="s">
        <v>423</v>
      </c>
      <c r="B47" s="118"/>
      <c r="C47" s="119"/>
      <c r="D47" s="119"/>
      <c r="E47" s="108"/>
      <c r="F47" s="108"/>
      <c r="G47" s="109"/>
    </row>
    <row r="48" spans="1:7" ht="19.5" thickBot="1" x14ac:dyDescent="0.35">
      <c r="A48" s="123" t="s">
        <v>424</v>
      </c>
      <c r="B48" s="119"/>
      <c r="C48" s="119"/>
      <c r="D48" s="119"/>
      <c r="E48" s="108"/>
      <c r="F48" s="108"/>
      <c r="G48" s="109"/>
    </row>
    <row r="49" spans="1:7" ht="18.75" x14ac:dyDescent="0.3">
      <c r="A49" s="120"/>
      <c r="B49" s="111"/>
      <c r="C49" s="111"/>
      <c r="D49" s="111"/>
      <c r="G49" s="110"/>
    </row>
    <row r="50" spans="1:7" ht="19.5" thickBot="1" x14ac:dyDescent="0.35">
      <c r="A50" s="121"/>
      <c r="B50" s="122"/>
      <c r="C50" s="122"/>
      <c r="D50" s="122"/>
      <c r="E50" s="112"/>
      <c r="F50" s="112"/>
      <c r="G50" s="113"/>
    </row>
    <row r="51" spans="1:7" ht="19.5" thickBot="1" x14ac:dyDescent="0.35">
      <c r="A51" s="123" t="s">
        <v>425</v>
      </c>
      <c r="B51" s="114"/>
      <c r="C51" s="115"/>
      <c r="D51" s="115"/>
      <c r="E51" s="116"/>
      <c r="F51" s="116"/>
      <c r="G51" s="117"/>
    </row>
    <row r="52" spans="1:7" ht="19.5" thickBot="1" x14ac:dyDescent="0.35">
      <c r="A52" s="123" t="s">
        <v>426</v>
      </c>
      <c r="B52" s="114"/>
      <c r="C52" s="115"/>
      <c r="D52" s="115"/>
      <c r="E52" s="116"/>
      <c r="F52" s="116"/>
      <c r="G52" s="117"/>
    </row>
    <row r="53" spans="1:7" ht="19.5" thickBot="1" x14ac:dyDescent="0.35">
      <c r="A53" s="123" t="s">
        <v>428</v>
      </c>
      <c r="B53" s="114"/>
      <c r="C53" s="115"/>
      <c r="D53" s="115"/>
      <c r="E53" s="116"/>
      <c r="F53" s="116"/>
      <c r="G53" s="117"/>
    </row>
    <row r="55" spans="1:7" x14ac:dyDescent="0.25">
      <c r="A55" s="59" t="s">
        <v>429</v>
      </c>
    </row>
    <row r="56" spans="1:7" x14ac:dyDescent="0.25">
      <c r="A56" s="59" t="s">
        <v>430</v>
      </c>
    </row>
    <row r="57" spans="1:7" x14ac:dyDescent="0.25">
      <c r="A57" s="59" t="s">
        <v>431</v>
      </c>
    </row>
  </sheetData>
  <mergeCells count="19">
    <mergeCell ref="B43:B44"/>
    <mergeCell ref="A43:A44"/>
    <mergeCell ref="C43:C44"/>
    <mergeCell ref="D43:D44"/>
    <mergeCell ref="B41:B42"/>
    <mergeCell ref="A41:A42"/>
    <mergeCell ref="C41:C42"/>
    <mergeCell ref="D41:D42"/>
    <mergeCell ref="H24:H25"/>
    <mergeCell ref="B39:B40"/>
    <mergeCell ref="A39:A40"/>
    <mergeCell ref="C39:C40"/>
    <mergeCell ref="D39:D40"/>
    <mergeCell ref="B24:B25"/>
    <mergeCell ref="C24:C25"/>
    <mergeCell ref="D24:D25"/>
    <mergeCell ref="E24:E25"/>
    <mergeCell ref="F24:F25"/>
    <mergeCell ref="G24:G25"/>
  </mergeCells>
  <pageMargins left="0.7" right="0.7" top="0.75" bottom="0.75" header="0.3" footer="0.3"/>
  <pageSetup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Classic and treats</vt:lpstr>
      <vt:lpstr>New Product</vt:lpstr>
      <vt:lpstr>Plush</vt:lpstr>
      <vt:lpstr>Signature</vt:lpstr>
      <vt:lpstr>Fetch &amp; Tug</vt:lpstr>
      <vt:lpstr>Knots</vt:lpstr>
      <vt:lpstr>Treat Dispensers</vt:lpstr>
      <vt:lpstr>Order Sheet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Natarscha</dc:creator>
  <cp:lastModifiedBy>Vanessa Greenwood</cp:lastModifiedBy>
  <cp:lastPrinted>2023-07-17T01:13:52Z</cp:lastPrinted>
  <dcterms:created xsi:type="dcterms:W3CDTF">2023-06-22T00:20:55Z</dcterms:created>
  <dcterms:modified xsi:type="dcterms:W3CDTF">2023-07-24T01:16:03Z</dcterms:modified>
</cp:coreProperties>
</file>